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Data" sheetId="7" r:id="rId1"/>
    <sheet name="FA" sheetId="4" r:id="rId2"/>
    <sheet name="Co-curricular" sheetId="5" r:id="rId3"/>
    <sheet name="Consolidate" sheetId="6" r:id="rId4"/>
  </sheets>
  <definedNames>
    <definedName name="_xlnm.Print_Area" localSheetId="2">'Co-curricular'!$A$1:$T$37</definedName>
    <definedName name="_xlnm.Print_Area" localSheetId="3">Consolidate!$A$1:$N$35</definedName>
  </definedNames>
  <calcPr calcId="124519"/>
</workbook>
</file>

<file path=xl/calcChain.xml><?xml version="1.0" encoding="utf-8"?>
<calcChain xmlns="http://schemas.openxmlformats.org/spreadsheetml/2006/main">
  <c r="D26" i="5"/>
  <c r="E26"/>
  <c r="D27"/>
  <c r="F27" s="1"/>
  <c r="G27" s="1"/>
  <c r="E27"/>
  <c r="D28"/>
  <c r="E28"/>
  <c r="F28" s="1"/>
  <c r="G28" s="1"/>
  <c r="D29"/>
  <c r="E29"/>
  <c r="D30"/>
  <c r="E30"/>
  <c r="F26"/>
  <c r="F29"/>
  <c r="G26"/>
  <c r="G29"/>
  <c r="G31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8"/>
  <c r="S29"/>
  <c r="S30"/>
  <c r="S3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8"/>
  <c r="O29"/>
  <c r="O30"/>
  <c r="O3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29"/>
  <c r="K30"/>
  <c r="K3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P242" i="4"/>
  <c r="Q242" s="1"/>
  <c r="R242" s="1"/>
  <c r="Q241"/>
  <c r="R241" s="1"/>
  <c r="P241"/>
  <c r="P240"/>
  <c r="Q240" s="1"/>
  <c r="R240" s="1"/>
  <c r="Q239"/>
  <c r="R239" s="1"/>
  <c r="P239"/>
  <c r="P238"/>
  <c r="Q238" s="1"/>
  <c r="R238" s="1"/>
  <c r="Q237"/>
  <c r="R237" s="1"/>
  <c r="P237"/>
  <c r="P236"/>
  <c r="Q236" s="1"/>
  <c r="R236" s="1"/>
  <c r="Q235"/>
  <c r="R235" s="1"/>
  <c r="P235"/>
  <c r="P234"/>
  <c r="Q234" s="1"/>
  <c r="R234" s="1"/>
  <c r="Q233"/>
  <c r="R233" s="1"/>
  <c r="P233"/>
  <c r="P232"/>
  <c r="Q232" s="1"/>
  <c r="R232" s="1"/>
  <c r="Q231"/>
  <c r="R231" s="1"/>
  <c r="P231"/>
  <c r="P230"/>
  <c r="Q230" s="1"/>
  <c r="R230" s="1"/>
  <c r="Q229"/>
  <c r="R229" s="1"/>
  <c r="P229"/>
  <c r="P228"/>
  <c r="Q228" s="1"/>
  <c r="R228" s="1"/>
  <c r="Q227"/>
  <c r="R227" s="1"/>
  <c r="P227"/>
  <c r="P226"/>
  <c r="Q226" s="1"/>
  <c r="R226" s="1"/>
  <c r="Q225"/>
  <c r="R225" s="1"/>
  <c r="P225"/>
  <c r="P224"/>
  <c r="Q224" s="1"/>
  <c r="R224" s="1"/>
  <c r="Q223"/>
  <c r="R223" s="1"/>
  <c r="P223"/>
  <c r="P222"/>
  <c r="Q222" s="1"/>
  <c r="R222" s="1"/>
  <c r="Q221"/>
  <c r="R221" s="1"/>
  <c r="P221"/>
  <c r="P220"/>
  <c r="Q220" s="1"/>
  <c r="R220" s="1"/>
  <c r="Q219"/>
  <c r="R219" s="1"/>
  <c r="P219"/>
  <c r="P218"/>
  <c r="Q218" s="1"/>
  <c r="R218" s="1"/>
  <c r="Q217"/>
  <c r="R217" s="1"/>
  <c r="P217"/>
  <c r="H8" i="6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7"/>
  <c r="S207" i="4"/>
  <c r="T207" s="1"/>
  <c r="T206"/>
  <c r="S206"/>
  <c r="S205"/>
  <c r="T205" s="1"/>
  <c r="T204"/>
  <c r="S204"/>
  <c r="S203"/>
  <c r="T203" s="1"/>
  <c r="T202"/>
  <c r="S202"/>
  <c r="S201"/>
  <c r="T201" s="1"/>
  <c r="T200"/>
  <c r="S200"/>
  <c r="S199"/>
  <c r="T199" s="1"/>
  <c r="T198"/>
  <c r="S198"/>
  <c r="S197"/>
  <c r="T197" s="1"/>
  <c r="T196"/>
  <c r="S196"/>
  <c r="S195"/>
  <c r="T195" s="1"/>
  <c r="T194"/>
  <c r="S194"/>
  <c r="S193"/>
  <c r="T193" s="1"/>
  <c r="T192"/>
  <c r="S192"/>
  <c r="S191"/>
  <c r="T191" s="1"/>
  <c r="T190"/>
  <c r="S190"/>
  <c r="S189"/>
  <c r="T189" s="1"/>
  <c r="T188"/>
  <c r="S188"/>
  <c r="S187"/>
  <c r="T187" s="1"/>
  <c r="T186"/>
  <c r="S186"/>
  <c r="S185"/>
  <c r="T185" s="1"/>
  <c r="T184"/>
  <c r="S184"/>
  <c r="S183"/>
  <c r="T183" s="1"/>
  <c r="T182"/>
  <c r="S182"/>
  <c r="R148"/>
  <c r="S148"/>
  <c r="T148" s="1"/>
  <c r="R149"/>
  <c r="S149"/>
  <c r="T149"/>
  <c r="R150"/>
  <c r="S150" s="1"/>
  <c r="T150" s="1"/>
  <c r="R151"/>
  <c r="S151" s="1"/>
  <c r="T151" s="1"/>
  <c r="R152"/>
  <c r="S152"/>
  <c r="T152" s="1"/>
  <c r="R153"/>
  <c r="S153"/>
  <c r="T153"/>
  <c r="R154"/>
  <c r="S154"/>
  <c r="T154" s="1"/>
  <c r="R155"/>
  <c r="S155" s="1"/>
  <c r="T155" s="1"/>
  <c r="R156"/>
  <c r="S156"/>
  <c r="T156" s="1"/>
  <c r="R157"/>
  <c r="S157" s="1"/>
  <c r="T157" s="1"/>
  <c r="R158"/>
  <c r="S158" s="1"/>
  <c r="T158" s="1"/>
  <c r="R159"/>
  <c r="S159" s="1"/>
  <c r="T159" s="1"/>
  <c r="R160"/>
  <c r="S160"/>
  <c r="T160" s="1"/>
  <c r="R161"/>
  <c r="S161" s="1"/>
  <c r="T161" s="1"/>
  <c r="R162"/>
  <c r="S162"/>
  <c r="T162" s="1"/>
  <c r="R163"/>
  <c r="S163" s="1"/>
  <c r="T163" s="1"/>
  <c r="R164"/>
  <c r="S164"/>
  <c r="T164" s="1"/>
  <c r="R165"/>
  <c r="S165"/>
  <c r="T165"/>
  <c r="R166"/>
  <c r="S166" s="1"/>
  <c r="T166" s="1"/>
  <c r="R167"/>
  <c r="S167" s="1"/>
  <c r="T167" s="1"/>
  <c r="R168"/>
  <c r="S168"/>
  <c r="T168" s="1"/>
  <c r="R169"/>
  <c r="S169" s="1"/>
  <c r="T169" s="1"/>
  <c r="R170"/>
  <c r="S170"/>
  <c r="T170" s="1"/>
  <c r="R171"/>
  <c r="S171" s="1"/>
  <c r="T171" s="1"/>
  <c r="R172"/>
  <c r="S172"/>
  <c r="T172" s="1"/>
  <c r="S147"/>
  <c r="D8" i="6"/>
  <c r="E8"/>
  <c r="F8"/>
  <c r="G8"/>
  <c r="D9"/>
  <c r="E9"/>
  <c r="F9"/>
  <c r="G9"/>
  <c r="D10"/>
  <c r="E10"/>
  <c r="F10"/>
  <c r="G10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D16"/>
  <c r="E16"/>
  <c r="F16"/>
  <c r="G16"/>
  <c r="D17"/>
  <c r="E17"/>
  <c r="F17"/>
  <c r="G17"/>
  <c r="D18"/>
  <c r="E18"/>
  <c r="F18"/>
  <c r="G18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G7"/>
  <c r="F7"/>
  <c r="E7"/>
  <c r="D7"/>
  <c r="Q207" i="4"/>
  <c r="R207" s="1"/>
  <c r="P207"/>
  <c r="P206"/>
  <c r="Q206" s="1"/>
  <c r="R206" s="1"/>
  <c r="Q205"/>
  <c r="R205" s="1"/>
  <c r="P205"/>
  <c r="P204"/>
  <c r="Q204" s="1"/>
  <c r="R204" s="1"/>
  <c r="Q203"/>
  <c r="R203" s="1"/>
  <c r="P203"/>
  <c r="P202"/>
  <c r="Q202" s="1"/>
  <c r="R202" s="1"/>
  <c r="Q201"/>
  <c r="R201" s="1"/>
  <c r="P201"/>
  <c r="P200"/>
  <c r="Q200" s="1"/>
  <c r="R200" s="1"/>
  <c r="Q199"/>
  <c r="R199" s="1"/>
  <c r="P199"/>
  <c r="P198"/>
  <c r="Q198" s="1"/>
  <c r="R198" s="1"/>
  <c r="Q197"/>
  <c r="R197" s="1"/>
  <c r="P197"/>
  <c r="P196"/>
  <c r="Q196" s="1"/>
  <c r="R196" s="1"/>
  <c r="Q195"/>
  <c r="R195" s="1"/>
  <c r="P195"/>
  <c r="P194"/>
  <c r="Q194" s="1"/>
  <c r="R194" s="1"/>
  <c r="Q193"/>
  <c r="R193" s="1"/>
  <c r="P193"/>
  <c r="P192"/>
  <c r="Q192" s="1"/>
  <c r="R192" s="1"/>
  <c r="Q191"/>
  <c r="R191" s="1"/>
  <c r="P191"/>
  <c r="P190"/>
  <c r="Q190" s="1"/>
  <c r="R190" s="1"/>
  <c r="Q189"/>
  <c r="R189" s="1"/>
  <c r="P189"/>
  <c r="P188"/>
  <c r="Q188" s="1"/>
  <c r="R188" s="1"/>
  <c r="Q187"/>
  <c r="R187" s="1"/>
  <c r="P187"/>
  <c r="P186"/>
  <c r="Q186" s="1"/>
  <c r="R186" s="1"/>
  <c r="Q185"/>
  <c r="R185" s="1"/>
  <c r="P185"/>
  <c r="P184"/>
  <c r="Q184" s="1"/>
  <c r="R184" s="1"/>
  <c r="Q183"/>
  <c r="R183" s="1"/>
  <c r="P183"/>
  <c r="P182"/>
  <c r="Q182" s="1"/>
  <c r="R182" s="1"/>
  <c r="Q172"/>
  <c r="P172"/>
  <c r="P171"/>
  <c r="Q171" s="1"/>
  <c r="Q170"/>
  <c r="P170"/>
  <c r="Q169"/>
  <c r="P169"/>
  <c r="P168"/>
  <c r="Q168" s="1"/>
  <c r="P167"/>
  <c r="Q167" s="1"/>
  <c r="Q166"/>
  <c r="P166"/>
  <c r="Q165"/>
  <c r="P165"/>
  <c r="P164"/>
  <c r="Q164" s="1"/>
  <c r="P163"/>
  <c r="Q163" s="1"/>
  <c r="Q162"/>
  <c r="P162"/>
  <c r="Q161"/>
  <c r="P161"/>
  <c r="P160"/>
  <c r="Q160" s="1"/>
  <c r="P159"/>
  <c r="Q159" s="1"/>
  <c r="Q158"/>
  <c r="P158"/>
  <c r="Q157"/>
  <c r="P157"/>
  <c r="P156"/>
  <c r="Q156" s="1"/>
  <c r="P155"/>
  <c r="Q155" s="1"/>
  <c r="Q154"/>
  <c r="P154"/>
  <c r="Q153"/>
  <c r="P153"/>
  <c r="P152"/>
  <c r="Q152" s="1"/>
  <c r="P151"/>
  <c r="Q151" s="1"/>
  <c r="Q150"/>
  <c r="P150"/>
  <c r="Q149"/>
  <c r="P149"/>
  <c r="P148"/>
  <c r="Q148" s="1"/>
  <c r="P147"/>
  <c r="Q147" s="1"/>
  <c r="R147" s="1"/>
  <c r="Q137"/>
  <c r="R137" s="1"/>
  <c r="P137"/>
  <c r="P136"/>
  <c r="Q136" s="1"/>
  <c r="R136" s="1"/>
  <c r="R135"/>
  <c r="Q135"/>
  <c r="P135"/>
  <c r="R134"/>
  <c r="Q134"/>
  <c r="P134"/>
  <c r="Q133"/>
  <c r="R133" s="1"/>
  <c r="P133"/>
  <c r="P132"/>
  <c r="Q132" s="1"/>
  <c r="R132" s="1"/>
  <c r="R131"/>
  <c r="Q131"/>
  <c r="P131"/>
  <c r="R130"/>
  <c r="Q130"/>
  <c r="P130"/>
  <c r="Q129"/>
  <c r="R129" s="1"/>
  <c r="P129"/>
  <c r="P128"/>
  <c r="Q128" s="1"/>
  <c r="R128" s="1"/>
  <c r="R127"/>
  <c r="Q127"/>
  <c r="P127"/>
  <c r="R126"/>
  <c r="Q126"/>
  <c r="P126"/>
  <c r="Q125"/>
  <c r="R125" s="1"/>
  <c r="P125"/>
  <c r="P124"/>
  <c r="Q124" s="1"/>
  <c r="R124" s="1"/>
  <c r="R123"/>
  <c r="Q123"/>
  <c r="P123"/>
  <c r="R122"/>
  <c r="Q122"/>
  <c r="P122"/>
  <c r="Q121"/>
  <c r="R121" s="1"/>
  <c r="P121"/>
  <c r="P120"/>
  <c r="Q120" s="1"/>
  <c r="R120" s="1"/>
  <c r="R119"/>
  <c r="Q119"/>
  <c r="P119"/>
  <c r="R118"/>
  <c r="Q118"/>
  <c r="P118"/>
  <c r="Q117"/>
  <c r="R117" s="1"/>
  <c r="P117"/>
  <c r="P116"/>
  <c r="Q116" s="1"/>
  <c r="R116" s="1"/>
  <c r="R115"/>
  <c r="Q115"/>
  <c r="P115"/>
  <c r="R114"/>
  <c r="Q114"/>
  <c r="P114"/>
  <c r="Q113"/>
  <c r="R113" s="1"/>
  <c r="P113"/>
  <c r="P112"/>
  <c r="Q112" s="1"/>
  <c r="R112" s="1"/>
  <c r="Q102"/>
  <c r="R102" s="1"/>
  <c r="P102"/>
  <c r="P101"/>
  <c r="Q101" s="1"/>
  <c r="R101" s="1"/>
  <c r="Q100"/>
  <c r="R100" s="1"/>
  <c r="P100"/>
  <c r="P99"/>
  <c r="Q99" s="1"/>
  <c r="R99" s="1"/>
  <c r="Q98"/>
  <c r="R98" s="1"/>
  <c r="P98"/>
  <c r="P97"/>
  <c r="Q97" s="1"/>
  <c r="R97" s="1"/>
  <c r="Q96"/>
  <c r="R96" s="1"/>
  <c r="P96"/>
  <c r="P95"/>
  <c r="Q95" s="1"/>
  <c r="R95" s="1"/>
  <c r="Q94"/>
  <c r="R94" s="1"/>
  <c r="P94"/>
  <c r="P93"/>
  <c r="Q93" s="1"/>
  <c r="R93" s="1"/>
  <c r="Q92"/>
  <c r="R92" s="1"/>
  <c r="P92"/>
  <c r="P91"/>
  <c r="Q91" s="1"/>
  <c r="R91" s="1"/>
  <c r="Q90"/>
  <c r="R90" s="1"/>
  <c r="P90"/>
  <c r="P89"/>
  <c r="Q89" s="1"/>
  <c r="R89" s="1"/>
  <c r="Q88"/>
  <c r="R88" s="1"/>
  <c r="P88"/>
  <c r="P87"/>
  <c r="Q87" s="1"/>
  <c r="R87" s="1"/>
  <c r="Q86"/>
  <c r="R86" s="1"/>
  <c r="P86"/>
  <c r="P85"/>
  <c r="Q85" s="1"/>
  <c r="R85" s="1"/>
  <c r="Q84"/>
  <c r="R84" s="1"/>
  <c r="P84"/>
  <c r="P83"/>
  <c r="Q83" s="1"/>
  <c r="R83" s="1"/>
  <c r="Q82"/>
  <c r="R82" s="1"/>
  <c r="P82"/>
  <c r="P81"/>
  <c r="Q81" s="1"/>
  <c r="R81" s="1"/>
  <c r="Q80"/>
  <c r="R80" s="1"/>
  <c r="P80"/>
  <c r="P79"/>
  <c r="Q79" s="1"/>
  <c r="R79" s="1"/>
  <c r="Q78"/>
  <c r="R78" s="1"/>
  <c r="P78"/>
  <c r="P77"/>
  <c r="Q77" s="1"/>
  <c r="R77" s="1"/>
  <c r="P67"/>
  <c r="Q67" s="1"/>
  <c r="R67" s="1"/>
  <c r="P66"/>
  <c r="Q66" s="1"/>
  <c r="R66" s="1"/>
  <c r="Q65"/>
  <c r="R65" s="1"/>
  <c r="P65"/>
  <c r="P64"/>
  <c r="Q64" s="1"/>
  <c r="R64" s="1"/>
  <c r="P63"/>
  <c r="Q63" s="1"/>
  <c r="R63" s="1"/>
  <c r="R62"/>
  <c r="Q62"/>
  <c r="P62"/>
  <c r="Q61"/>
  <c r="R61" s="1"/>
  <c r="P61"/>
  <c r="P60"/>
  <c r="Q60" s="1"/>
  <c r="R60" s="1"/>
  <c r="P59"/>
  <c r="Q59" s="1"/>
  <c r="R59" s="1"/>
  <c r="R58"/>
  <c r="Q58"/>
  <c r="P58"/>
  <c r="Q57"/>
  <c r="R57" s="1"/>
  <c r="P57"/>
  <c r="P56"/>
  <c r="Q56" s="1"/>
  <c r="R56" s="1"/>
  <c r="P55"/>
  <c r="Q55" s="1"/>
  <c r="R55" s="1"/>
  <c r="R54"/>
  <c r="Q54"/>
  <c r="P54"/>
  <c r="Q53"/>
  <c r="R53" s="1"/>
  <c r="P53"/>
  <c r="P52"/>
  <c r="Q52" s="1"/>
  <c r="R52" s="1"/>
  <c r="P51"/>
  <c r="Q51" s="1"/>
  <c r="R51" s="1"/>
  <c r="R50"/>
  <c r="Q50"/>
  <c r="P50"/>
  <c r="Q49"/>
  <c r="R49" s="1"/>
  <c r="P49"/>
  <c r="P48"/>
  <c r="Q48" s="1"/>
  <c r="R48" s="1"/>
  <c r="P47"/>
  <c r="Q47" s="1"/>
  <c r="R47" s="1"/>
  <c r="R46"/>
  <c r="Q46"/>
  <c r="P46"/>
  <c r="Q45"/>
  <c r="R45" s="1"/>
  <c r="P45"/>
  <c r="P44"/>
  <c r="Q44" s="1"/>
  <c r="R44" s="1"/>
  <c r="P43"/>
  <c r="Q43" s="1"/>
  <c r="R43" s="1"/>
  <c r="R42"/>
  <c r="Q42"/>
  <c r="P42"/>
  <c r="P32"/>
  <c r="Q32"/>
  <c r="R32"/>
  <c r="P8"/>
  <c r="Q8"/>
  <c r="R8" s="1"/>
  <c r="P9"/>
  <c r="Q9" s="1"/>
  <c r="R9" s="1"/>
  <c r="P10"/>
  <c r="Q10" s="1"/>
  <c r="R10" s="1"/>
  <c r="P11"/>
  <c r="Q11" s="1"/>
  <c r="R11" s="1"/>
  <c r="P12"/>
  <c r="Q12"/>
  <c r="R12" s="1"/>
  <c r="P13"/>
  <c r="Q13" s="1"/>
  <c r="R13" s="1"/>
  <c r="P14"/>
  <c r="Q14" s="1"/>
  <c r="R14" s="1"/>
  <c r="P15"/>
  <c r="Q15" s="1"/>
  <c r="R15" s="1"/>
  <c r="P16"/>
  <c r="Q16"/>
  <c r="R16" s="1"/>
  <c r="P17"/>
  <c r="Q17" s="1"/>
  <c r="R17" s="1"/>
  <c r="P18"/>
  <c r="Q18" s="1"/>
  <c r="R18" s="1"/>
  <c r="P19"/>
  <c r="Q19" s="1"/>
  <c r="R19" s="1"/>
  <c r="P20"/>
  <c r="Q20"/>
  <c r="R20" s="1"/>
  <c r="P21"/>
  <c r="Q21" s="1"/>
  <c r="R21" s="1"/>
  <c r="P22"/>
  <c r="Q22" s="1"/>
  <c r="R22" s="1"/>
  <c r="P23"/>
  <c r="Q23" s="1"/>
  <c r="R23" s="1"/>
  <c r="P24"/>
  <c r="Q24"/>
  <c r="R24" s="1"/>
  <c r="P25"/>
  <c r="Q25" s="1"/>
  <c r="R25" s="1"/>
  <c r="P26"/>
  <c r="Q26" s="1"/>
  <c r="R26" s="1"/>
  <c r="P27"/>
  <c r="Q27" s="1"/>
  <c r="R27" s="1"/>
  <c r="P28"/>
  <c r="Q28"/>
  <c r="R28" s="1"/>
  <c r="P29"/>
  <c r="Q29" s="1"/>
  <c r="R29" s="1"/>
  <c r="P30"/>
  <c r="Q30"/>
  <c r="R30" s="1"/>
  <c r="P31"/>
  <c r="Q31" s="1"/>
  <c r="R31" s="1"/>
  <c r="T147"/>
  <c r="J12" i="6"/>
  <c r="J13"/>
  <c r="J14"/>
  <c r="J15"/>
  <c r="J16"/>
  <c r="J17"/>
  <c r="J18"/>
  <c r="J19"/>
  <c r="J30"/>
  <c r="G3" i="4"/>
  <c r="G38" s="1"/>
  <c r="G73" s="1"/>
  <c r="G108" s="1"/>
  <c r="G143" s="1"/>
  <c r="G178" s="1"/>
  <c r="G213" s="1"/>
  <c r="Q3"/>
  <c r="Q38" s="1"/>
  <c r="Q73" s="1"/>
  <c r="Q108" s="1"/>
  <c r="Q143" s="1"/>
  <c r="Q178" s="1"/>
  <c r="Q213" s="1"/>
  <c r="A3"/>
  <c r="A38" s="1"/>
  <c r="A73" s="1"/>
  <c r="A108" s="1"/>
  <c r="A143" s="1"/>
  <c r="A178" s="1"/>
  <c r="A213" s="1"/>
  <c r="M37"/>
  <c r="M72" s="1"/>
  <c r="M107" s="1"/>
  <c r="M142" s="1"/>
  <c r="M177" s="1"/>
  <c r="M212" s="1"/>
  <c r="A36"/>
  <c r="A71" s="1"/>
  <c r="A106" s="1"/>
  <c r="A141" s="1"/>
  <c r="A176" s="1"/>
  <c r="A211" s="1"/>
  <c r="A2"/>
  <c r="A37" s="1"/>
  <c r="A72" s="1"/>
  <c r="A107" s="1"/>
  <c r="A142" s="1"/>
  <c r="A177" s="1"/>
  <c r="A212" s="1"/>
  <c r="D3" i="5"/>
  <c r="J218" i="4"/>
  <c r="K218"/>
  <c r="L218"/>
  <c r="M218"/>
  <c r="J219"/>
  <c r="K219"/>
  <c r="L219"/>
  <c r="M219"/>
  <c r="J220"/>
  <c r="K220"/>
  <c r="L220"/>
  <c r="M220"/>
  <c r="J221"/>
  <c r="K221"/>
  <c r="L221"/>
  <c r="M221"/>
  <c r="J222"/>
  <c r="K222"/>
  <c r="L222"/>
  <c r="M222"/>
  <c r="J223"/>
  <c r="K223"/>
  <c r="L223"/>
  <c r="M223"/>
  <c r="J224"/>
  <c r="K224"/>
  <c r="L224"/>
  <c r="M224"/>
  <c r="J225"/>
  <c r="K225"/>
  <c r="L225"/>
  <c r="M225"/>
  <c r="J226"/>
  <c r="K226"/>
  <c r="L226"/>
  <c r="M226"/>
  <c r="J227"/>
  <c r="K227"/>
  <c r="L227"/>
  <c r="M227"/>
  <c r="J228"/>
  <c r="K228"/>
  <c r="L228"/>
  <c r="M228"/>
  <c r="J229"/>
  <c r="K229"/>
  <c r="L229"/>
  <c r="M229"/>
  <c r="J230"/>
  <c r="K230"/>
  <c r="L230"/>
  <c r="M230"/>
  <c r="J231"/>
  <c r="K231"/>
  <c r="L231"/>
  <c r="M231"/>
  <c r="J232"/>
  <c r="K232"/>
  <c r="L232"/>
  <c r="M232"/>
  <c r="J233"/>
  <c r="K233"/>
  <c r="L233"/>
  <c r="M233"/>
  <c r="J234"/>
  <c r="K234"/>
  <c r="L234"/>
  <c r="M234"/>
  <c r="J235"/>
  <c r="K235"/>
  <c r="L235"/>
  <c r="M235"/>
  <c r="J236"/>
  <c r="K236"/>
  <c r="L236"/>
  <c r="M236"/>
  <c r="J237"/>
  <c r="K237"/>
  <c r="L237"/>
  <c r="M237"/>
  <c r="J238"/>
  <c r="K238"/>
  <c r="L238"/>
  <c r="M238"/>
  <c r="J239"/>
  <c r="K239"/>
  <c r="L239"/>
  <c r="M239"/>
  <c r="J240"/>
  <c r="K240"/>
  <c r="L240"/>
  <c r="M240"/>
  <c r="J241"/>
  <c r="K241"/>
  <c r="L241"/>
  <c r="M241"/>
  <c r="J242"/>
  <c r="K242"/>
  <c r="L242"/>
  <c r="M242"/>
  <c r="K217"/>
  <c r="L217"/>
  <c r="M217"/>
  <c r="J217"/>
  <c r="D218"/>
  <c r="E218"/>
  <c r="F218"/>
  <c r="G218"/>
  <c r="D219"/>
  <c r="E219"/>
  <c r="F219"/>
  <c r="G219"/>
  <c r="D220"/>
  <c r="E220"/>
  <c r="F220"/>
  <c r="G220"/>
  <c r="D221"/>
  <c r="E221"/>
  <c r="F221"/>
  <c r="G221"/>
  <c r="D222"/>
  <c r="E222"/>
  <c r="F222"/>
  <c r="G222"/>
  <c r="D223"/>
  <c r="E223"/>
  <c r="F223"/>
  <c r="G223"/>
  <c r="D224"/>
  <c r="E224"/>
  <c r="F224"/>
  <c r="G224"/>
  <c r="D225"/>
  <c r="E225"/>
  <c r="F225"/>
  <c r="G225"/>
  <c r="D226"/>
  <c r="E226"/>
  <c r="F226"/>
  <c r="G226"/>
  <c r="D227"/>
  <c r="E227"/>
  <c r="F227"/>
  <c r="G227"/>
  <c r="D228"/>
  <c r="E228"/>
  <c r="F228"/>
  <c r="G228"/>
  <c r="D229"/>
  <c r="E229"/>
  <c r="F229"/>
  <c r="G229"/>
  <c r="D230"/>
  <c r="E230"/>
  <c r="F230"/>
  <c r="G230"/>
  <c r="D231"/>
  <c r="E231"/>
  <c r="F231"/>
  <c r="G231"/>
  <c r="D232"/>
  <c r="E232"/>
  <c r="F232"/>
  <c r="G232"/>
  <c r="D233"/>
  <c r="E233"/>
  <c r="F233"/>
  <c r="G233"/>
  <c r="D234"/>
  <c r="E234"/>
  <c r="F234"/>
  <c r="G234"/>
  <c r="D235"/>
  <c r="E235"/>
  <c r="F235"/>
  <c r="G235"/>
  <c r="D236"/>
  <c r="E236"/>
  <c r="F236"/>
  <c r="G236"/>
  <c r="D237"/>
  <c r="E237"/>
  <c r="F237"/>
  <c r="G237"/>
  <c r="D238"/>
  <c r="E238"/>
  <c r="F238"/>
  <c r="G238"/>
  <c r="D239"/>
  <c r="E239"/>
  <c r="F239"/>
  <c r="G239"/>
  <c r="D240"/>
  <c r="E240"/>
  <c r="F240"/>
  <c r="G240"/>
  <c r="D241"/>
  <c r="E241"/>
  <c r="F241"/>
  <c r="G241"/>
  <c r="D242"/>
  <c r="E242"/>
  <c r="F242"/>
  <c r="G242"/>
  <c r="E217"/>
  <c r="F217"/>
  <c r="G217"/>
  <c r="D217"/>
  <c r="J183"/>
  <c r="K183"/>
  <c r="L183"/>
  <c r="M183"/>
  <c r="J184"/>
  <c r="K184"/>
  <c r="L184"/>
  <c r="M184"/>
  <c r="J185"/>
  <c r="K185"/>
  <c r="L185"/>
  <c r="M185"/>
  <c r="J186"/>
  <c r="K186"/>
  <c r="L186"/>
  <c r="M186"/>
  <c r="J187"/>
  <c r="K187"/>
  <c r="L187"/>
  <c r="M187"/>
  <c r="J188"/>
  <c r="K188"/>
  <c r="L188"/>
  <c r="M188"/>
  <c r="J189"/>
  <c r="K189"/>
  <c r="L189"/>
  <c r="M189"/>
  <c r="J190"/>
  <c r="K190"/>
  <c r="L190"/>
  <c r="M190"/>
  <c r="J191"/>
  <c r="K191"/>
  <c r="L191"/>
  <c r="M191"/>
  <c r="J192"/>
  <c r="K192"/>
  <c r="L192"/>
  <c r="M192"/>
  <c r="J193"/>
  <c r="K193"/>
  <c r="L193"/>
  <c r="M193"/>
  <c r="J194"/>
  <c r="K194"/>
  <c r="L194"/>
  <c r="M194"/>
  <c r="J195"/>
  <c r="K195"/>
  <c r="L195"/>
  <c r="M195"/>
  <c r="J196"/>
  <c r="K196"/>
  <c r="L196"/>
  <c r="M196"/>
  <c r="J197"/>
  <c r="K197"/>
  <c r="L197"/>
  <c r="M197"/>
  <c r="J198"/>
  <c r="K198"/>
  <c r="L198"/>
  <c r="M198"/>
  <c r="J199"/>
  <c r="K199"/>
  <c r="L199"/>
  <c r="M199"/>
  <c r="J200"/>
  <c r="K200"/>
  <c r="L200"/>
  <c r="M200"/>
  <c r="J201"/>
  <c r="K201"/>
  <c r="L201"/>
  <c r="M201"/>
  <c r="J202"/>
  <c r="K202"/>
  <c r="L202"/>
  <c r="M202"/>
  <c r="J203"/>
  <c r="K203"/>
  <c r="L203"/>
  <c r="M203"/>
  <c r="J204"/>
  <c r="K204"/>
  <c r="L204"/>
  <c r="M204"/>
  <c r="J205"/>
  <c r="K205"/>
  <c r="L205"/>
  <c r="M205"/>
  <c r="J206"/>
  <c r="K206"/>
  <c r="L206"/>
  <c r="M206"/>
  <c r="J207"/>
  <c r="K207"/>
  <c r="L207"/>
  <c r="M207"/>
  <c r="K182"/>
  <c r="L182"/>
  <c r="M182"/>
  <c r="J182"/>
  <c r="D183"/>
  <c r="E183"/>
  <c r="F183"/>
  <c r="G183"/>
  <c r="D184"/>
  <c r="E184"/>
  <c r="F184"/>
  <c r="G184"/>
  <c r="D185"/>
  <c r="E185"/>
  <c r="F185"/>
  <c r="G185"/>
  <c r="D186"/>
  <c r="E186"/>
  <c r="F186"/>
  <c r="G186"/>
  <c r="D187"/>
  <c r="E187"/>
  <c r="F187"/>
  <c r="G187"/>
  <c r="D188"/>
  <c r="E188"/>
  <c r="F188"/>
  <c r="G188"/>
  <c r="D189"/>
  <c r="E189"/>
  <c r="F189"/>
  <c r="G189"/>
  <c r="D190"/>
  <c r="E190"/>
  <c r="F190"/>
  <c r="G190"/>
  <c r="D191"/>
  <c r="E191"/>
  <c r="F191"/>
  <c r="G191"/>
  <c r="D192"/>
  <c r="E192"/>
  <c r="F192"/>
  <c r="G192"/>
  <c r="D193"/>
  <c r="E193"/>
  <c r="F193"/>
  <c r="G193"/>
  <c r="D194"/>
  <c r="E194"/>
  <c r="F194"/>
  <c r="G194"/>
  <c r="D195"/>
  <c r="E195"/>
  <c r="F195"/>
  <c r="G195"/>
  <c r="D196"/>
  <c r="E196"/>
  <c r="F196"/>
  <c r="G196"/>
  <c r="D197"/>
  <c r="E197"/>
  <c r="F197"/>
  <c r="G197"/>
  <c r="D198"/>
  <c r="E198"/>
  <c r="F198"/>
  <c r="G198"/>
  <c r="D199"/>
  <c r="E199"/>
  <c r="F199"/>
  <c r="G199"/>
  <c r="D200"/>
  <c r="E200"/>
  <c r="F200"/>
  <c r="G200"/>
  <c r="D201"/>
  <c r="E201"/>
  <c r="F201"/>
  <c r="G201"/>
  <c r="D202"/>
  <c r="E202"/>
  <c r="F202"/>
  <c r="G202"/>
  <c r="D203"/>
  <c r="E203"/>
  <c r="F203"/>
  <c r="G203"/>
  <c r="D204"/>
  <c r="E204"/>
  <c r="F204"/>
  <c r="G204"/>
  <c r="D205"/>
  <c r="E205"/>
  <c r="F205"/>
  <c r="G205"/>
  <c r="D206"/>
  <c r="E206"/>
  <c r="F206"/>
  <c r="G206"/>
  <c r="D207"/>
  <c r="E207"/>
  <c r="F207"/>
  <c r="G207"/>
  <c r="E182"/>
  <c r="F182"/>
  <c r="G182"/>
  <c r="D182"/>
  <c r="J148"/>
  <c r="K148"/>
  <c r="L148"/>
  <c r="M148"/>
  <c r="J149"/>
  <c r="K149"/>
  <c r="L149"/>
  <c r="M149"/>
  <c r="J150"/>
  <c r="K150"/>
  <c r="L150"/>
  <c r="M150"/>
  <c r="J151"/>
  <c r="K151"/>
  <c r="L151"/>
  <c r="M151"/>
  <c r="J152"/>
  <c r="K152"/>
  <c r="L152"/>
  <c r="M152"/>
  <c r="J153"/>
  <c r="K153"/>
  <c r="L153"/>
  <c r="M153"/>
  <c r="J154"/>
  <c r="K154"/>
  <c r="L154"/>
  <c r="M154"/>
  <c r="J155"/>
  <c r="K155"/>
  <c r="L155"/>
  <c r="M155"/>
  <c r="J156"/>
  <c r="K156"/>
  <c r="L156"/>
  <c r="M156"/>
  <c r="J157"/>
  <c r="K157"/>
  <c r="L157"/>
  <c r="M157"/>
  <c r="J158"/>
  <c r="K158"/>
  <c r="L158"/>
  <c r="M158"/>
  <c r="J159"/>
  <c r="K159"/>
  <c r="L159"/>
  <c r="M159"/>
  <c r="J160"/>
  <c r="K160"/>
  <c r="L160"/>
  <c r="M160"/>
  <c r="J161"/>
  <c r="K161"/>
  <c r="L161"/>
  <c r="M161"/>
  <c r="J162"/>
  <c r="K162"/>
  <c r="L162"/>
  <c r="M162"/>
  <c r="J163"/>
  <c r="K163"/>
  <c r="L163"/>
  <c r="M163"/>
  <c r="J164"/>
  <c r="K164"/>
  <c r="L164"/>
  <c r="M164"/>
  <c r="J165"/>
  <c r="K165"/>
  <c r="L165"/>
  <c r="M165"/>
  <c r="J166"/>
  <c r="K166"/>
  <c r="L166"/>
  <c r="M166"/>
  <c r="J167"/>
  <c r="K167"/>
  <c r="L167"/>
  <c r="M167"/>
  <c r="J168"/>
  <c r="K168"/>
  <c r="L168"/>
  <c r="M168"/>
  <c r="J169"/>
  <c r="K169"/>
  <c r="L169"/>
  <c r="M169"/>
  <c r="J170"/>
  <c r="K170"/>
  <c r="L170"/>
  <c r="M170"/>
  <c r="J171"/>
  <c r="K171"/>
  <c r="L171"/>
  <c r="M171"/>
  <c r="J172"/>
  <c r="K172"/>
  <c r="L172"/>
  <c r="M172"/>
  <c r="K147"/>
  <c r="L147"/>
  <c r="M147"/>
  <c r="J147"/>
  <c r="D148"/>
  <c r="E148"/>
  <c r="F148"/>
  <c r="G148"/>
  <c r="D149"/>
  <c r="E149"/>
  <c r="F149"/>
  <c r="G149"/>
  <c r="D150"/>
  <c r="E150"/>
  <c r="F150"/>
  <c r="G150"/>
  <c r="D151"/>
  <c r="E151"/>
  <c r="F151"/>
  <c r="G151"/>
  <c r="D152"/>
  <c r="E152"/>
  <c r="F152"/>
  <c r="G152"/>
  <c r="D153"/>
  <c r="E153"/>
  <c r="F153"/>
  <c r="G153"/>
  <c r="D154"/>
  <c r="E154"/>
  <c r="F154"/>
  <c r="G154"/>
  <c r="D155"/>
  <c r="E155"/>
  <c r="F155"/>
  <c r="G155"/>
  <c r="D156"/>
  <c r="E156"/>
  <c r="F156"/>
  <c r="G156"/>
  <c r="D157"/>
  <c r="E157"/>
  <c r="F157"/>
  <c r="G157"/>
  <c r="D158"/>
  <c r="E158"/>
  <c r="F158"/>
  <c r="G158"/>
  <c r="D159"/>
  <c r="E159"/>
  <c r="F159"/>
  <c r="G159"/>
  <c r="D160"/>
  <c r="E160"/>
  <c r="F160"/>
  <c r="G160"/>
  <c r="D161"/>
  <c r="E161"/>
  <c r="F161"/>
  <c r="G161"/>
  <c r="D162"/>
  <c r="E162"/>
  <c r="F162"/>
  <c r="G162"/>
  <c r="D163"/>
  <c r="E163"/>
  <c r="F163"/>
  <c r="G163"/>
  <c r="D164"/>
  <c r="E164"/>
  <c r="F164"/>
  <c r="G164"/>
  <c r="D165"/>
  <c r="E165"/>
  <c r="F165"/>
  <c r="G165"/>
  <c r="D166"/>
  <c r="E166"/>
  <c r="F166"/>
  <c r="G166"/>
  <c r="D167"/>
  <c r="E167"/>
  <c r="F167"/>
  <c r="G167"/>
  <c r="D168"/>
  <c r="E168"/>
  <c r="F168"/>
  <c r="G168"/>
  <c r="D169"/>
  <c r="E169"/>
  <c r="F169"/>
  <c r="G169"/>
  <c r="D170"/>
  <c r="E170"/>
  <c r="F170"/>
  <c r="G170"/>
  <c r="D171"/>
  <c r="E171"/>
  <c r="F171"/>
  <c r="G171"/>
  <c r="D172"/>
  <c r="E172"/>
  <c r="F172"/>
  <c r="G172"/>
  <c r="G147"/>
  <c r="E147"/>
  <c r="F147"/>
  <c r="D147"/>
  <c r="J113"/>
  <c r="K113"/>
  <c r="L113"/>
  <c r="M113"/>
  <c r="J114"/>
  <c r="K114"/>
  <c r="L114"/>
  <c r="M114"/>
  <c r="J115"/>
  <c r="K115"/>
  <c r="L115"/>
  <c r="M115"/>
  <c r="J116"/>
  <c r="K116"/>
  <c r="L116"/>
  <c r="M116"/>
  <c r="J117"/>
  <c r="K117"/>
  <c r="L117"/>
  <c r="M117"/>
  <c r="J118"/>
  <c r="K118"/>
  <c r="L118"/>
  <c r="M118"/>
  <c r="J119"/>
  <c r="K119"/>
  <c r="L119"/>
  <c r="M119"/>
  <c r="J120"/>
  <c r="K120"/>
  <c r="L120"/>
  <c r="M120"/>
  <c r="J121"/>
  <c r="K121"/>
  <c r="L121"/>
  <c r="M121"/>
  <c r="J122"/>
  <c r="K122"/>
  <c r="L122"/>
  <c r="M122"/>
  <c r="J123"/>
  <c r="K123"/>
  <c r="L123"/>
  <c r="M123"/>
  <c r="J124"/>
  <c r="K124"/>
  <c r="L124"/>
  <c r="M124"/>
  <c r="J125"/>
  <c r="K125"/>
  <c r="L125"/>
  <c r="M125"/>
  <c r="J126"/>
  <c r="K126"/>
  <c r="L126"/>
  <c r="M126"/>
  <c r="J127"/>
  <c r="K127"/>
  <c r="L127"/>
  <c r="M127"/>
  <c r="J128"/>
  <c r="K128"/>
  <c r="L128"/>
  <c r="M128"/>
  <c r="J129"/>
  <c r="K129"/>
  <c r="L129"/>
  <c r="M129"/>
  <c r="J130"/>
  <c r="K130"/>
  <c r="L130"/>
  <c r="M130"/>
  <c r="J131"/>
  <c r="K131"/>
  <c r="L131"/>
  <c r="M131"/>
  <c r="J132"/>
  <c r="K132"/>
  <c r="L132"/>
  <c r="M132"/>
  <c r="J133"/>
  <c r="K133"/>
  <c r="L133"/>
  <c r="M133"/>
  <c r="J134"/>
  <c r="K134"/>
  <c r="L134"/>
  <c r="M134"/>
  <c r="J135"/>
  <c r="K135"/>
  <c r="L135"/>
  <c r="M135"/>
  <c r="J136"/>
  <c r="K136"/>
  <c r="L136"/>
  <c r="M136"/>
  <c r="J137"/>
  <c r="K137"/>
  <c r="L137"/>
  <c r="M137"/>
  <c r="K112"/>
  <c r="L112"/>
  <c r="M112"/>
  <c r="J112"/>
  <c r="D113"/>
  <c r="E113"/>
  <c r="F113"/>
  <c r="G113"/>
  <c r="D114"/>
  <c r="E114"/>
  <c r="F114"/>
  <c r="G114"/>
  <c r="D115"/>
  <c r="E115"/>
  <c r="F115"/>
  <c r="G115"/>
  <c r="D116"/>
  <c r="E116"/>
  <c r="F116"/>
  <c r="G116"/>
  <c r="D117"/>
  <c r="E117"/>
  <c r="F117"/>
  <c r="G117"/>
  <c r="D118"/>
  <c r="E118"/>
  <c r="F118"/>
  <c r="G118"/>
  <c r="D119"/>
  <c r="E119"/>
  <c r="F119"/>
  <c r="G119"/>
  <c r="D120"/>
  <c r="E120"/>
  <c r="F120"/>
  <c r="G120"/>
  <c r="D121"/>
  <c r="E121"/>
  <c r="F121"/>
  <c r="G121"/>
  <c r="D122"/>
  <c r="E122"/>
  <c r="F122"/>
  <c r="G122"/>
  <c r="D123"/>
  <c r="E123"/>
  <c r="F123"/>
  <c r="G123"/>
  <c r="D124"/>
  <c r="E124"/>
  <c r="F124"/>
  <c r="G124"/>
  <c r="D125"/>
  <c r="E125"/>
  <c r="F125"/>
  <c r="G125"/>
  <c r="D126"/>
  <c r="E126"/>
  <c r="F126"/>
  <c r="G126"/>
  <c r="D127"/>
  <c r="E127"/>
  <c r="F127"/>
  <c r="G127"/>
  <c r="D128"/>
  <c r="E128"/>
  <c r="F128"/>
  <c r="G128"/>
  <c r="D129"/>
  <c r="E129"/>
  <c r="F129"/>
  <c r="G129"/>
  <c r="D130"/>
  <c r="E130"/>
  <c r="F130"/>
  <c r="G130"/>
  <c r="D131"/>
  <c r="E131"/>
  <c r="F131"/>
  <c r="G131"/>
  <c r="D132"/>
  <c r="E132"/>
  <c r="F132"/>
  <c r="G132"/>
  <c r="D133"/>
  <c r="E133"/>
  <c r="F133"/>
  <c r="G133"/>
  <c r="D134"/>
  <c r="E134"/>
  <c r="F134"/>
  <c r="G134"/>
  <c r="D135"/>
  <c r="E135"/>
  <c r="F135"/>
  <c r="G135"/>
  <c r="D136"/>
  <c r="E136"/>
  <c r="F136"/>
  <c r="G136"/>
  <c r="D137"/>
  <c r="E137"/>
  <c r="F137"/>
  <c r="G137"/>
  <c r="E112"/>
  <c r="F112"/>
  <c r="G112"/>
  <c r="D112"/>
  <c r="J78"/>
  <c r="K78"/>
  <c r="L78"/>
  <c r="M78"/>
  <c r="J79"/>
  <c r="K79"/>
  <c r="L79"/>
  <c r="M79"/>
  <c r="J80"/>
  <c r="K80"/>
  <c r="L80"/>
  <c r="M80"/>
  <c r="J81"/>
  <c r="K81"/>
  <c r="L81"/>
  <c r="M81"/>
  <c r="J82"/>
  <c r="K82"/>
  <c r="L82"/>
  <c r="M82"/>
  <c r="J83"/>
  <c r="K83"/>
  <c r="L83"/>
  <c r="M83"/>
  <c r="J84"/>
  <c r="K84"/>
  <c r="L84"/>
  <c r="M84"/>
  <c r="J85"/>
  <c r="K85"/>
  <c r="L85"/>
  <c r="M85"/>
  <c r="J86"/>
  <c r="K86"/>
  <c r="L86"/>
  <c r="M86"/>
  <c r="J87"/>
  <c r="K87"/>
  <c r="L87"/>
  <c r="M87"/>
  <c r="J88"/>
  <c r="K88"/>
  <c r="L88"/>
  <c r="M88"/>
  <c r="J89"/>
  <c r="K89"/>
  <c r="L89"/>
  <c r="M89"/>
  <c r="J90"/>
  <c r="K90"/>
  <c r="L90"/>
  <c r="M90"/>
  <c r="J91"/>
  <c r="K91"/>
  <c r="L91"/>
  <c r="M91"/>
  <c r="J92"/>
  <c r="K92"/>
  <c r="L92"/>
  <c r="M92"/>
  <c r="J93"/>
  <c r="K93"/>
  <c r="L93"/>
  <c r="M93"/>
  <c r="J94"/>
  <c r="K94"/>
  <c r="L94"/>
  <c r="M94"/>
  <c r="J95"/>
  <c r="K95"/>
  <c r="L95"/>
  <c r="M95"/>
  <c r="J96"/>
  <c r="K96"/>
  <c r="L96"/>
  <c r="M96"/>
  <c r="J97"/>
  <c r="K97"/>
  <c r="L97"/>
  <c r="M97"/>
  <c r="J98"/>
  <c r="K98"/>
  <c r="L98"/>
  <c r="M98"/>
  <c r="J99"/>
  <c r="K99"/>
  <c r="L99"/>
  <c r="M99"/>
  <c r="J100"/>
  <c r="K100"/>
  <c r="L100"/>
  <c r="M100"/>
  <c r="J101"/>
  <c r="K101"/>
  <c r="L101"/>
  <c r="M101"/>
  <c r="J102"/>
  <c r="K102"/>
  <c r="L102"/>
  <c r="M102"/>
  <c r="K77"/>
  <c r="L77"/>
  <c r="M77"/>
  <c r="J77"/>
  <c r="D78"/>
  <c r="E78"/>
  <c r="F78"/>
  <c r="G78"/>
  <c r="D79"/>
  <c r="E79"/>
  <c r="F79"/>
  <c r="G79"/>
  <c r="D80"/>
  <c r="E80"/>
  <c r="F80"/>
  <c r="G80"/>
  <c r="D81"/>
  <c r="E81"/>
  <c r="F81"/>
  <c r="G81"/>
  <c r="D82"/>
  <c r="E82"/>
  <c r="F82"/>
  <c r="G82"/>
  <c r="D83"/>
  <c r="E83"/>
  <c r="F83"/>
  <c r="G83"/>
  <c r="D84"/>
  <c r="E84"/>
  <c r="F84"/>
  <c r="G84"/>
  <c r="D85"/>
  <c r="E85"/>
  <c r="F85"/>
  <c r="G85"/>
  <c r="D86"/>
  <c r="E86"/>
  <c r="F86"/>
  <c r="G86"/>
  <c r="D87"/>
  <c r="E87"/>
  <c r="F87"/>
  <c r="G87"/>
  <c r="D88"/>
  <c r="E88"/>
  <c r="F88"/>
  <c r="G88"/>
  <c r="D89"/>
  <c r="E89"/>
  <c r="F89"/>
  <c r="G89"/>
  <c r="D90"/>
  <c r="E90"/>
  <c r="F90"/>
  <c r="G90"/>
  <c r="D91"/>
  <c r="E91"/>
  <c r="F91"/>
  <c r="G91"/>
  <c r="D92"/>
  <c r="E92"/>
  <c r="F92"/>
  <c r="G92"/>
  <c r="D93"/>
  <c r="E93"/>
  <c r="F93"/>
  <c r="G93"/>
  <c r="D94"/>
  <c r="E94"/>
  <c r="F94"/>
  <c r="G94"/>
  <c r="D95"/>
  <c r="E95"/>
  <c r="F95"/>
  <c r="G95"/>
  <c r="D96"/>
  <c r="E96"/>
  <c r="F96"/>
  <c r="G96"/>
  <c r="D97"/>
  <c r="E97"/>
  <c r="F97"/>
  <c r="G97"/>
  <c r="D98"/>
  <c r="E98"/>
  <c r="F98"/>
  <c r="G98"/>
  <c r="D99"/>
  <c r="E99"/>
  <c r="F99"/>
  <c r="G99"/>
  <c r="D100"/>
  <c r="E100"/>
  <c r="F100"/>
  <c r="G100"/>
  <c r="D101"/>
  <c r="E101"/>
  <c r="F101"/>
  <c r="G101"/>
  <c r="D102"/>
  <c r="E102"/>
  <c r="F102"/>
  <c r="G102"/>
  <c r="E77"/>
  <c r="F77"/>
  <c r="G77"/>
  <c r="D77"/>
  <c r="J43"/>
  <c r="K43"/>
  <c r="L43"/>
  <c r="M43"/>
  <c r="J44"/>
  <c r="K44"/>
  <c r="L44"/>
  <c r="M44"/>
  <c r="J45"/>
  <c r="K45"/>
  <c r="L45"/>
  <c r="M45"/>
  <c r="J46"/>
  <c r="K46"/>
  <c r="L46"/>
  <c r="M46"/>
  <c r="J47"/>
  <c r="K47"/>
  <c r="L47"/>
  <c r="M47"/>
  <c r="J48"/>
  <c r="K48"/>
  <c r="L48"/>
  <c r="M48"/>
  <c r="J49"/>
  <c r="K49"/>
  <c r="L49"/>
  <c r="M49"/>
  <c r="J50"/>
  <c r="K50"/>
  <c r="L50"/>
  <c r="M50"/>
  <c r="J51"/>
  <c r="K51"/>
  <c r="L51"/>
  <c r="M51"/>
  <c r="J52"/>
  <c r="K52"/>
  <c r="L52"/>
  <c r="M52"/>
  <c r="J53"/>
  <c r="K53"/>
  <c r="L53"/>
  <c r="M53"/>
  <c r="J54"/>
  <c r="K54"/>
  <c r="L54"/>
  <c r="M54"/>
  <c r="J55"/>
  <c r="K55"/>
  <c r="L55"/>
  <c r="M55"/>
  <c r="J56"/>
  <c r="K56"/>
  <c r="L56"/>
  <c r="M56"/>
  <c r="J57"/>
  <c r="K57"/>
  <c r="L57"/>
  <c r="M57"/>
  <c r="J58"/>
  <c r="K58"/>
  <c r="L58"/>
  <c r="M58"/>
  <c r="J59"/>
  <c r="K59"/>
  <c r="L59"/>
  <c r="M59"/>
  <c r="J60"/>
  <c r="K60"/>
  <c r="L60"/>
  <c r="M60"/>
  <c r="J61"/>
  <c r="K61"/>
  <c r="L61"/>
  <c r="M61"/>
  <c r="J62"/>
  <c r="K62"/>
  <c r="L62"/>
  <c r="M62"/>
  <c r="J63"/>
  <c r="K63"/>
  <c r="L63"/>
  <c r="M63"/>
  <c r="J64"/>
  <c r="K64"/>
  <c r="L64"/>
  <c r="M64"/>
  <c r="J65"/>
  <c r="K65"/>
  <c r="L65"/>
  <c r="M65"/>
  <c r="J66"/>
  <c r="K66"/>
  <c r="L66"/>
  <c r="M66"/>
  <c r="J67"/>
  <c r="K67"/>
  <c r="L67"/>
  <c r="M67"/>
  <c r="K42"/>
  <c r="L42"/>
  <c r="M42"/>
  <c r="J42"/>
  <c r="D43"/>
  <c r="E43"/>
  <c r="F43"/>
  <c r="G43"/>
  <c r="D44"/>
  <c r="E44"/>
  <c r="F44"/>
  <c r="G44"/>
  <c r="D45"/>
  <c r="E45"/>
  <c r="F45"/>
  <c r="G45"/>
  <c r="D46"/>
  <c r="E46"/>
  <c r="F46"/>
  <c r="G46"/>
  <c r="D47"/>
  <c r="E47"/>
  <c r="F47"/>
  <c r="G47"/>
  <c r="D48"/>
  <c r="E48"/>
  <c r="F48"/>
  <c r="G48"/>
  <c r="D49"/>
  <c r="E49"/>
  <c r="F49"/>
  <c r="G49"/>
  <c r="D50"/>
  <c r="E50"/>
  <c r="F50"/>
  <c r="G50"/>
  <c r="D51"/>
  <c r="E51"/>
  <c r="F51"/>
  <c r="G51"/>
  <c r="D52"/>
  <c r="E52"/>
  <c r="F52"/>
  <c r="G52"/>
  <c r="D53"/>
  <c r="E53"/>
  <c r="F53"/>
  <c r="G53"/>
  <c r="D54"/>
  <c r="E54"/>
  <c r="F54"/>
  <c r="G54"/>
  <c r="D55"/>
  <c r="E55"/>
  <c r="F55"/>
  <c r="G55"/>
  <c r="D56"/>
  <c r="E56"/>
  <c r="F56"/>
  <c r="G56"/>
  <c r="D57"/>
  <c r="E57"/>
  <c r="F57"/>
  <c r="G57"/>
  <c r="D58"/>
  <c r="E58"/>
  <c r="F58"/>
  <c r="G58"/>
  <c r="D59"/>
  <c r="E59"/>
  <c r="F59"/>
  <c r="G59"/>
  <c r="D60"/>
  <c r="E60"/>
  <c r="F60"/>
  <c r="G60"/>
  <c r="D61"/>
  <c r="E61"/>
  <c r="F61"/>
  <c r="G61"/>
  <c r="D62"/>
  <c r="E62"/>
  <c r="F62"/>
  <c r="G62"/>
  <c r="D63"/>
  <c r="E63"/>
  <c r="F63"/>
  <c r="G63"/>
  <c r="D64"/>
  <c r="E64"/>
  <c r="F64"/>
  <c r="G64"/>
  <c r="D65"/>
  <c r="E65"/>
  <c r="F65"/>
  <c r="G65"/>
  <c r="D66"/>
  <c r="E66"/>
  <c r="F66"/>
  <c r="G66"/>
  <c r="D67"/>
  <c r="E67"/>
  <c r="F67"/>
  <c r="G67"/>
  <c r="E42"/>
  <c r="F42"/>
  <c r="G42"/>
  <c r="D42"/>
  <c r="J8"/>
  <c r="K8"/>
  <c r="L8"/>
  <c r="M8"/>
  <c r="J9"/>
  <c r="K9"/>
  <c r="L9"/>
  <c r="M9"/>
  <c r="J10"/>
  <c r="K10"/>
  <c r="L10"/>
  <c r="M10"/>
  <c r="J11"/>
  <c r="K11"/>
  <c r="L11"/>
  <c r="M11"/>
  <c r="J12"/>
  <c r="K12"/>
  <c r="L12"/>
  <c r="M12"/>
  <c r="J13"/>
  <c r="K13"/>
  <c r="L13"/>
  <c r="M13"/>
  <c r="J14"/>
  <c r="K14"/>
  <c r="L14"/>
  <c r="M14"/>
  <c r="J15"/>
  <c r="K15"/>
  <c r="L15"/>
  <c r="M15"/>
  <c r="J16"/>
  <c r="K16"/>
  <c r="L16"/>
  <c r="M16"/>
  <c r="J17"/>
  <c r="K17"/>
  <c r="L17"/>
  <c r="M17"/>
  <c r="J18"/>
  <c r="K18"/>
  <c r="L18"/>
  <c r="M18"/>
  <c r="J19"/>
  <c r="K19"/>
  <c r="L19"/>
  <c r="M19"/>
  <c r="J20"/>
  <c r="K20"/>
  <c r="L20"/>
  <c r="M20"/>
  <c r="J21"/>
  <c r="K21"/>
  <c r="L21"/>
  <c r="M21"/>
  <c r="J22"/>
  <c r="K22"/>
  <c r="L22"/>
  <c r="M22"/>
  <c r="J23"/>
  <c r="K23"/>
  <c r="L23"/>
  <c r="M23"/>
  <c r="J24"/>
  <c r="K24"/>
  <c r="L24"/>
  <c r="M24"/>
  <c r="J25"/>
  <c r="K25"/>
  <c r="L25"/>
  <c r="M25"/>
  <c r="J26"/>
  <c r="K26"/>
  <c r="L26"/>
  <c r="M26"/>
  <c r="J27"/>
  <c r="K27"/>
  <c r="L27"/>
  <c r="M27"/>
  <c r="J28"/>
  <c r="K28"/>
  <c r="L28"/>
  <c r="M28"/>
  <c r="J29"/>
  <c r="K29"/>
  <c r="L29"/>
  <c r="M29"/>
  <c r="J30"/>
  <c r="K30"/>
  <c r="L30"/>
  <c r="M30"/>
  <c r="J31"/>
  <c r="K31"/>
  <c r="L31"/>
  <c r="M31"/>
  <c r="J32"/>
  <c r="K32"/>
  <c r="L32"/>
  <c r="M32"/>
  <c r="K7"/>
  <c r="L7"/>
  <c r="M7"/>
  <c r="J7"/>
  <c r="D8"/>
  <c r="E8"/>
  <c r="F8"/>
  <c r="G8"/>
  <c r="D9"/>
  <c r="E9"/>
  <c r="F9"/>
  <c r="G9"/>
  <c r="D10"/>
  <c r="E10"/>
  <c r="F10"/>
  <c r="G10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D16"/>
  <c r="E16"/>
  <c r="F16"/>
  <c r="G16"/>
  <c r="D17"/>
  <c r="E17"/>
  <c r="F17"/>
  <c r="G17"/>
  <c r="D18"/>
  <c r="E18"/>
  <c r="F18"/>
  <c r="G18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E7"/>
  <c r="F7"/>
  <c r="G7"/>
  <c r="D7"/>
  <c r="P7" i="5"/>
  <c r="Q7"/>
  <c r="P8"/>
  <c r="Q8"/>
  <c r="P9"/>
  <c r="R9" s="1"/>
  <c r="M10" i="6" s="1"/>
  <c r="Q9" i="5"/>
  <c r="P10"/>
  <c r="Q10"/>
  <c r="P11"/>
  <c r="R11" s="1"/>
  <c r="M12" i="6" s="1"/>
  <c r="Q11" i="5"/>
  <c r="P12"/>
  <c r="Q12"/>
  <c r="P13"/>
  <c r="R13" s="1"/>
  <c r="M14" i="6" s="1"/>
  <c r="Q13" i="5"/>
  <c r="P14"/>
  <c r="Q14"/>
  <c r="P15"/>
  <c r="Q15"/>
  <c r="P16"/>
  <c r="Q16"/>
  <c r="P17"/>
  <c r="R17" s="1"/>
  <c r="M18" i="6" s="1"/>
  <c r="Q17" i="5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R29" s="1"/>
  <c r="M30" i="6" s="1"/>
  <c r="Q29" i="5"/>
  <c r="P30"/>
  <c r="Q30"/>
  <c r="P31"/>
  <c r="R31" s="1"/>
  <c r="M32" i="6" s="1"/>
  <c r="Q31" i="5"/>
  <c r="L31"/>
  <c r="M31"/>
  <c r="L7"/>
  <c r="M7"/>
  <c r="L8"/>
  <c r="M8"/>
  <c r="L9"/>
  <c r="N9" s="1"/>
  <c r="L10" i="6" s="1"/>
  <c r="M9" i="5"/>
  <c r="L10"/>
  <c r="M10"/>
  <c r="L11"/>
  <c r="M11"/>
  <c r="L12"/>
  <c r="M12"/>
  <c r="L13"/>
  <c r="M13"/>
  <c r="L14"/>
  <c r="M14"/>
  <c r="L15"/>
  <c r="M15"/>
  <c r="L16"/>
  <c r="M16"/>
  <c r="L17"/>
  <c r="N17" s="1"/>
  <c r="L18" i="6" s="1"/>
  <c r="M17" i="5"/>
  <c r="L18"/>
  <c r="M18"/>
  <c r="L19"/>
  <c r="N19" s="1"/>
  <c r="L20" i="6" s="1"/>
  <c r="M19" i="5"/>
  <c r="L20"/>
  <c r="M20"/>
  <c r="L21"/>
  <c r="N21" s="1"/>
  <c r="L22" i="6" s="1"/>
  <c r="M21" i="5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H7"/>
  <c r="I7"/>
  <c r="H8"/>
  <c r="I8"/>
  <c r="H9"/>
  <c r="J9" s="1"/>
  <c r="K10" i="6" s="1"/>
  <c r="I9" i="5"/>
  <c r="H10"/>
  <c r="I10"/>
  <c r="H11"/>
  <c r="J11" s="1"/>
  <c r="K12" i="6" s="1"/>
  <c r="I11" i="5"/>
  <c r="H12"/>
  <c r="I12"/>
  <c r="H13"/>
  <c r="J13" s="1"/>
  <c r="K14" i="6" s="1"/>
  <c r="I13" i="5"/>
  <c r="H14"/>
  <c r="I14"/>
  <c r="H15"/>
  <c r="I15"/>
  <c r="H16"/>
  <c r="I16"/>
  <c r="H17"/>
  <c r="I17"/>
  <c r="H18"/>
  <c r="I18"/>
  <c r="H19"/>
  <c r="I19"/>
  <c r="H20"/>
  <c r="I20"/>
  <c r="H21"/>
  <c r="J21" s="1"/>
  <c r="K22" i="6" s="1"/>
  <c r="I21" i="5"/>
  <c r="H22"/>
  <c r="I22"/>
  <c r="H23"/>
  <c r="J23" s="1"/>
  <c r="K24" i="6" s="1"/>
  <c r="I23" i="5"/>
  <c r="H24"/>
  <c r="I24"/>
  <c r="H25"/>
  <c r="J25" s="1"/>
  <c r="K26" i="6" s="1"/>
  <c r="I25" i="5"/>
  <c r="H26"/>
  <c r="I26"/>
  <c r="H27"/>
  <c r="I27"/>
  <c r="H28"/>
  <c r="I28"/>
  <c r="H29"/>
  <c r="I29"/>
  <c r="H30"/>
  <c r="I30"/>
  <c r="H31"/>
  <c r="I31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F16" s="1"/>
  <c r="E16"/>
  <c r="D17"/>
  <c r="E17"/>
  <c r="D18"/>
  <c r="E18"/>
  <c r="D19"/>
  <c r="E19"/>
  <c r="D20"/>
  <c r="F20" s="1"/>
  <c r="J21" i="6" s="1"/>
  <c r="E20" i="5"/>
  <c r="D21"/>
  <c r="E21"/>
  <c r="D22"/>
  <c r="E22"/>
  <c r="D23"/>
  <c r="E23"/>
  <c r="D24"/>
  <c r="E24"/>
  <c r="D25"/>
  <c r="E25"/>
  <c r="D31"/>
  <c r="E31"/>
  <c r="Q6"/>
  <c r="P6"/>
  <c r="M6"/>
  <c r="L6"/>
  <c r="I6"/>
  <c r="H6"/>
  <c r="E6"/>
  <c r="D6"/>
  <c r="C8" i="6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7"/>
  <c r="C7" i="5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6"/>
  <c r="C8" i="4"/>
  <c r="C78" s="1"/>
  <c r="C113" s="1"/>
  <c r="C148" s="1"/>
  <c r="C183" s="1"/>
  <c r="C218" s="1"/>
  <c r="C9"/>
  <c r="C44" s="1"/>
  <c r="C10"/>
  <c r="C45" s="1"/>
  <c r="C11"/>
  <c r="C81" s="1"/>
  <c r="C116" s="1"/>
  <c r="C151" s="1"/>
  <c r="C186" s="1"/>
  <c r="C221" s="1"/>
  <c r="C12"/>
  <c r="C82" s="1"/>
  <c r="C117" s="1"/>
  <c r="C152" s="1"/>
  <c r="C187" s="1"/>
  <c r="C222" s="1"/>
  <c r="C13"/>
  <c r="C48" s="1"/>
  <c r="C14"/>
  <c r="C49" s="1"/>
  <c r="C15"/>
  <c r="C85" s="1"/>
  <c r="C120" s="1"/>
  <c r="C155" s="1"/>
  <c r="C190" s="1"/>
  <c r="C225" s="1"/>
  <c r="C16"/>
  <c r="C86" s="1"/>
  <c r="C121" s="1"/>
  <c r="C156" s="1"/>
  <c r="C191" s="1"/>
  <c r="C226" s="1"/>
  <c r="C17"/>
  <c r="C52" s="1"/>
  <c r="C18"/>
  <c r="C53" s="1"/>
  <c r="C19"/>
  <c r="C89" s="1"/>
  <c r="C124" s="1"/>
  <c r="C159" s="1"/>
  <c r="C194" s="1"/>
  <c r="C229" s="1"/>
  <c r="C20"/>
  <c r="C90" s="1"/>
  <c r="C125" s="1"/>
  <c r="C160" s="1"/>
  <c r="C195" s="1"/>
  <c r="C230" s="1"/>
  <c r="C21"/>
  <c r="C56" s="1"/>
  <c r="C22"/>
  <c r="C57" s="1"/>
  <c r="C23"/>
  <c r="C93" s="1"/>
  <c r="C128" s="1"/>
  <c r="C163" s="1"/>
  <c r="C198" s="1"/>
  <c r="C233" s="1"/>
  <c r="C24"/>
  <c r="C94" s="1"/>
  <c r="C129" s="1"/>
  <c r="C164" s="1"/>
  <c r="C199" s="1"/>
  <c r="C234" s="1"/>
  <c r="C25"/>
  <c r="C95" s="1"/>
  <c r="C130" s="1"/>
  <c r="C165" s="1"/>
  <c r="C200" s="1"/>
  <c r="C235" s="1"/>
  <c r="C26"/>
  <c r="C61" s="1"/>
  <c r="C27"/>
  <c r="C97" s="1"/>
  <c r="C132" s="1"/>
  <c r="C167" s="1"/>
  <c r="C202" s="1"/>
  <c r="C237" s="1"/>
  <c r="C28"/>
  <c r="C98" s="1"/>
  <c r="C133" s="1"/>
  <c r="C168" s="1"/>
  <c r="C203" s="1"/>
  <c r="C238" s="1"/>
  <c r="C29"/>
  <c r="C64" s="1"/>
  <c r="C30"/>
  <c r="C65" s="1"/>
  <c r="C31"/>
  <c r="C101" s="1"/>
  <c r="C136" s="1"/>
  <c r="C171" s="1"/>
  <c r="C206" s="1"/>
  <c r="C241" s="1"/>
  <c r="C32"/>
  <c r="C67" s="1"/>
  <c r="C7"/>
  <c r="C42" s="1"/>
  <c r="B8" i="6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7"/>
  <c r="B7" i="5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6"/>
  <c r="B8" i="4"/>
  <c r="B78" s="1"/>
  <c r="B113" s="1"/>
  <c r="B148" s="1"/>
  <c r="B183" s="1"/>
  <c r="B218" s="1"/>
  <c r="B9"/>
  <c r="B79" s="1"/>
  <c r="B114" s="1"/>
  <c r="B149" s="1"/>
  <c r="B184" s="1"/>
  <c r="B219" s="1"/>
  <c r="B10"/>
  <c r="B80" s="1"/>
  <c r="B115" s="1"/>
  <c r="B150" s="1"/>
  <c r="B185" s="1"/>
  <c r="B220" s="1"/>
  <c r="B11"/>
  <c r="B12"/>
  <c r="B47" s="1"/>
  <c r="B13"/>
  <c r="B83" s="1"/>
  <c r="B118" s="1"/>
  <c r="B153" s="1"/>
  <c r="B188" s="1"/>
  <c r="B223" s="1"/>
  <c r="B14"/>
  <c r="B84" s="1"/>
  <c r="B119" s="1"/>
  <c r="B154" s="1"/>
  <c r="B189" s="1"/>
  <c r="B224" s="1"/>
  <c r="B15"/>
  <c r="B16"/>
  <c r="B51" s="1"/>
  <c r="B17"/>
  <c r="B52" s="1"/>
  <c r="B18"/>
  <c r="B88" s="1"/>
  <c r="B123" s="1"/>
  <c r="B158" s="1"/>
  <c r="B193" s="1"/>
  <c r="B228" s="1"/>
  <c r="B19"/>
  <c r="B20"/>
  <c r="B21"/>
  <c r="B91" s="1"/>
  <c r="B126" s="1"/>
  <c r="B161" s="1"/>
  <c r="B196" s="1"/>
  <c r="B231" s="1"/>
  <c r="B22"/>
  <c r="B92" s="1"/>
  <c r="B127" s="1"/>
  <c r="B162" s="1"/>
  <c r="B197" s="1"/>
  <c r="B232" s="1"/>
  <c r="B23"/>
  <c r="B24"/>
  <c r="B59" s="1"/>
  <c r="B25"/>
  <c r="B95" s="1"/>
  <c r="B130" s="1"/>
  <c r="B165" s="1"/>
  <c r="B200" s="1"/>
  <c r="B235" s="1"/>
  <c r="B26"/>
  <c r="B96" s="1"/>
  <c r="B131" s="1"/>
  <c r="B166" s="1"/>
  <c r="B201" s="1"/>
  <c r="B236" s="1"/>
  <c r="B27"/>
  <c r="B28"/>
  <c r="B98" s="1"/>
  <c r="B133" s="1"/>
  <c r="B168" s="1"/>
  <c r="B203" s="1"/>
  <c r="B238" s="1"/>
  <c r="B29"/>
  <c r="B99" s="1"/>
  <c r="B134" s="1"/>
  <c r="B169" s="1"/>
  <c r="B204" s="1"/>
  <c r="B239" s="1"/>
  <c r="B30"/>
  <c r="B100" s="1"/>
  <c r="B135" s="1"/>
  <c r="B170" s="1"/>
  <c r="B205" s="1"/>
  <c r="B240" s="1"/>
  <c r="B31"/>
  <c r="B66" s="1"/>
  <c r="B32"/>
  <c r="B67" s="1"/>
  <c r="B7"/>
  <c r="B77" s="1"/>
  <c r="B112" s="1"/>
  <c r="B147" s="1"/>
  <c r="B182" s="1"/>
  <c r="B217" s="1"/>
  <c r="R26" i="5"/>
  <c r="M27" i="6" s="1"/>
  <c r="F25" i="5"/>
  <c r="J26" i="6" s="1"/>
  <c r="R18" i="5"/>
  <c r="M19" i="6" s="1"/>
  <c r="R16" i="5"/>
  <c r="M17" i="6" s="1"/>
  <c r="J16" i="5"/>
  <c r="K17" i="6" s="1"/>
  <c r="R14" i="5"/>
  <c r="M15" i="6" s="1"/>
  <c r="N14" i="5"/>
  <c r="L15" i="6" s="1"/>
  <c r="N12" i="5"/>
  <c r="L13" i="6" s="1"/>
  <c r="R10" i="5"/>
  <c r="M11" i="6" s="1"/>
  <c r="F7" i="5"/>
  <c r="G7" s="1"/>
  <c r="J8" i="6" s="1"/>
  <c r="B101" i="4"/>
  <c r="B136" s="1"/>
  <c r="B171" s="1"/>
  <c r="B206" s="1"/>
  <c r="B241" s="1"/>
  <c r="C99"/>
  <c r="C134" s="1"/>
  <c r="C169" s="1"/>
  <c r="C204" s="1"/>
  <c r="C239" s="1"/>
  <c r="B97"/>
  <c r="B132" s="1"/>
  <c r="B167" s="1"/>
  <c r="B202" s="1"/>
  <c r="B237" s="1"/>
  <c r="C96"/>
  <c r="C131" s="1"/>
  <c r="C166" s="1"/>
  <c r="C201" s="1"/>
  <c r="C236" s="1"/>
  <c r="B94"/>
  <c r="B129" s="1"/>
  <c r="B164" s="1"/>
  <c r="B199" s="1"/>
  <c r="B234" s="1"/>
  <c r="B93"/>
  <c r="B128" s="1"/>
  <c r="B163" s="1"/>
  <c r="B198" s="1"/>
  <c r="B233" s="1"/>
  <c r="C92"/>
  <c r="C127" s="1"/>
  <c r="C162" s="1"/>
  <c r="C197" s="1"/>
  <c r="C232" s="1"/>
  <c r="C91"/>
  <c r="C126" s="1"/>
  <c r="C161" s="1"/>
  <c r="C196" s="1"/>
  <c r="C231" s="1"/>
  <c r="B90"/>
  <c r="B125" s="1"/>
  <c r="B160" s="1"/>
  <c r="B195" s="1"/>
  <c r="B230" s="1"/>
  <c r="B89"/>
  <c r="B124" s="1"/>
  <c r="B159" s="1"/>
  <c r="B194" s="1"/>
  <c r="B229" s="1"/>
  <c r="C88"/>
  <c r="C123" s="1"/>
  <c r="C158" s="1"/>
  <c r="C193" s="1"/>
  <c r="C228" s="1"/>
  <c r="C87"/>
  <c r="C122" s="1"/>
  <c r="C157" s="1"/>
  <c r="C192" s="1"/>
  <c r="C227" s="1"/>
  <c r="B86"/>
  <c r="B121" s="1"/>
  <c r="B156" s="1"/>
  <c r="B191" s="1"/>
  <c r="B226" s="1"/>
  <c r="B85"/>
  <c r="B120" s="1"/>
  <c r="B155" s="1"/>
  <c r="B190" s="1"/>
  <c r="B225" s="1"/>
  <c r="C84"/>
  <c r="C119" s="1"/>
  <c r="C154" s="1"/>
  <c r="C189" s="1"/>
  <c r="C224" s="1"/>
  <c r="C83"/>
  <c r="C118" s="1"/>
  <c r="C153" s="1"/>
  <c r="C188" s="1"/>
  <c r="C223" s="1"/>
  <c r="B82"/>
  <c r="B117" s="1"/>
  <c r="B152" s="1"/>
  <c r="B187" s="1"/>
  <c r="B222" s="1"/>
  <c r="B81"/>
  <c r="B116" s="1"/>
  <c r="B151" s="1"/>
  <c r="B186" s="1"/>
  <c r="B221" s="1"/>
  <c r="C80"/>
  <c r="C115" s="1"/>
  <c r="C150" s="1"/>
  <c r="C185" s="1"/>
  <c r="C220" s="1"/>
  <c r="C79"/>
  <c r="C114" s="1"/>
  <c r="C149" s="1"/>
  <c r="C184" s="1"/>
  <c r="C219" s="1"/>
  <c r="C77"/>
  <c r="C112" s="1"/>
  <c r="C147" s="1"/>
  <c r="C182" s="1"/>
  <c r="C217" s="1"/>
  <c r="B62"/>
  <c r="B58"/>
  <c r="B55"/>
  <c r="B54"/>
  <c r="B50"/>
  <c r="B46"/>
  <c r="S221" l="1"/>
  <c r="T221" s="1"/>
  <c r="I11" i="6"/>
  <c r="S224" i="4"/>
  <c r="T224" s="1"/>
  <c r="I14" i="6"/>
  <c r="S229" i="4"/>
  <c r="T229" s="1"/>
  <c r="I19" i="6"/>
  <c r="S232" i="4"/>
  <c r="T232" s="1"/>
  <c r="I22" i="6"/>
  <c r="S237" i="4"/>
  <c r="T237" s="1"/>
  <c r="I27" i="6"/>
  <c r="S240" i="4"/>
  <c r="T240" s="1"/>
  <c r="I30" i="6"/>
  <c r="S218" i="4"/>
  <c r="T218" s="1"/>
  <c r="I8" i="6"/>
  <c r="I13"/>
  <c r="S223" i="4"/>
  <c r="T223" s="1"/>
  <c r="S226"/>
  <c r="T226" s="1"/>
  <c r="I16" i="6"/>
  <c r="I21"/>
  <c r="S231" i="4"/>
  <c r="T231" s="1"/>
  <c r="S234"/>
  <c r="T234" s="1"/>
  <c r="I24" i="6"/>
  <c r="I29"/>
  <c r="S239" i="4"/>
  <c r="T239" s="1"/>
  <c r="S242"/>
  <c r="T242" s="1"/>
  <c r="I32" i="6"/>
  <c r="S217" i="4"/>
  <c r="T217" s="1"/>
  <c r="I7" i="6"/>
  <c r="S220" i="4"/>
  <c r="T220" s="1"/>
  <c r="I10" i="6"/>
  <c r="S225" i="4"/>
  <c r="T225" s="1"/>
  <c r="I15" i="6"/>
  <c r="S228" i="4"/>
  <c r="T228" s="1"/>
  <c r="I18" i="6"/>
  <c r="S233" i="4"/>
  <c r="T233" s="1"/>
  <c r="I23" i="6"/>
  <c r="S236" i="4"/>
  <c r="T236" s="1"/>
  <c r="I26" i="6"/>
  <c r="S241" i="4"/>
  <c r="T241" s="1"/>
  <c r="I31" i="6"/>
  <c r="I9"/>
  <c r="S219" i="4"/>
  <c r="T219" s="1"/>
  <c r="S222"/>
  <c r="T222" s="1"/>
  <c r="I12" i="6"/>
  <c r="I17"/>
  <c r="S227" i="4"/>
  <c r="T227" s="1"/>
  <c r="S230"/>
  <c r="T230" s="1"/>
  <c r="I20" i="6"/>
  <c r="I25"/>
  <c r="S235" i="4"/>
  <c r="T235" s="1"/>
  <c r="S238"/>
  <c r="T238" s="1"/>
  <c r="I28" i="6"/>
  <c r="C100" i="4"/>
  <c r="C135" s="1"/>
  <c r="C170" s="1"/>
  <c r="C205" s="1"/>
  <c r="C240" s="1"/>
  <c r="H32"/>
  <c r="H31"/>
  <c r="H30"/>
  <c r="H29"/>
  <c r="H28"/>
  <c r="I28" s="1"/>
  <c r="H27"/>
  <c r="I27" s="1"/>
  <c r="R7" i="5"/>
  <c r="S7" s="1"/>
  <c r="M8" i="6" s="1"/>
  <c r="H26" i="4"/>
  <c r="I26" s="1"/>
  <c r="H25"/>
  <c r="I25" s="1"/>
  <c r="H24"/>
  <c r="I24" s="1"/>
  <c r="H23"/>
  <c r="I23" s="1"/>
  <c r="H22"/>
  <c r="I22" s="1"/>
  <c r="H21"/>
  <c r="I21" s="1"/>
  <c r="H20"/>
  <c r="I20" s="1"/>
  <c r="H19"/>
  <c r="H18"/>
  <c r="H17"/>
  <c r="H16"/>
  <c r="H15"/>
  <c r="H14"/>
  <c r="H13"/>
  <c r="H12"/>
  <c r="H11"/>
  <c r="H10"/>
  <c r="H9"/>
  <c r="H8"/>
  <c r="I8" s="1"/>
  <c r="N32"/>
  <c r="O32" s="1"/>
  <c r="N31"/>
  <c r="O31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N17"/>
  <c r="N16"/>
  <c r="O16" s="1"/>
  <c r="N15"/>
  <c r="N13"/>
  <c r="N12"/>
  <c r="O12" s="1"/>
  <c r="N11"/>
  <c r="N9"/>
  <c r="N8"/>
  <c r="O8" s="1"/>
  <c r="H65"/>
  <c r="H64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3"/>
  <c r="I53" s="1"/>
  <c r="H52"/>
  <c r="I52" s="1"/>
  <c r="H49"/>
  <c r="I49" s="1"/>
  <c r="H48"/>
  <c r="I48" s="1"/>
  <c r="H45"/>
  <c r="I45" s="1"/>
  <c r="H44"/>
  <c r="H43"/>
  <c r="N66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3"/>
  <c r="O53" s="1"/>
  <c r="N50"/>
  <c r="O50" s="1"/>
  <c r="N48"/>
  <c r="O48" s="1"/>
  <c r="N47"/>
  <c r="O47" s="1"/>
  <c r="N45"/>
  <c r="H102"/>
  <c r="I102" s="1"/>
  <c r="H100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6"/>
  <c r="I86" s="1"/>
  <c r="H85"/>
  <c r="H84"/>
  <c r="H83"/>
  <c r="I83" s="1"/>
  <c r="H81"/>
  <c r="I81" s="1"/>
  <c r="H80"/>
  <c r="H78"/>
  <c r="I78" s="1"/>
  <c r="N101"/>
  <c r="N100"/>
  <c r="O100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7"/>
  <c r="N86"/>
  <c r="N84"/>
  <c r="O84" s="1"/>
  <c r="N81"/>
  <c r="N79"/>
  <c r="O79" s="1"/>
  <c r="N78"/>
  <c r="O78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N136"/>
  <c r="N134"/>
  <c r="O134" s="1"/>
  <c r="N133"/>
  <c r="O133" s="1"/>
  <c r="N132"/>
  <c r="O132" s="1"/>
  <c r="N131"/>
  <c r="O131" s="1"/>
  <c r="N130"/>
  <c r="O130" s="1"/>
  <c r="N129"/>
  <c r="O129" s="1"/>
  <c r="N128"/>
  <c r="O128" s="1"/>
  <c r="N127"/>
  <c r="O127" s="1"/>
  <c r="N126"/>
  <c r="O126" s="1"/>
  <c r="N125"/>
  <c r="O125" s="1"/>
  <c r="N124"/>
  <c r="N123"/>
  <c r="O123" s="1"/>
  <c r="N120"/>
  <c r="N118"/>
  <c r="O118" s="1"/>
  <c r="N117"/>
  <c r="O117" s="1"/>
  <c r="N116"/>
  <c r="N115"/>
  <c r="O115" s="1"/>
  <c r="H172"/>
  <c r="H170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6"/>
  <c r="I156" s="1"/>
  <c r="H153"/>
  <c r="I153" s="1"/>
  <c r="H151"/>
  <c r="I151" s="1"/>
  <c r="H150"/>
  <c r="I150" s="1"/>
  <c r="H148"/>
  <c r="I148" s="1"/>
  <c r="N170"/>
  <c r="O170" s="1"/>
  <c r="N168"/>
  <c r="O168" s="1"/>
  <c r="N167"/>
  <c r="O167" s="1"/>
  <c r="N166"/>
  <c r="O166" s="1"/>
  <c r="N165"/>
  <c r="O165" s="1"/>
  <c r="N164"/>
  <c r="O164" s="1"/>
  <c r="N163"/>
  <c r="O163" s="1"/>
  <c r="N162"/>
  <c r="O162" s="1"/>
  <c r="N161"/>
  <c r="O161" s="1"/>
  <c r="N160"/>
  <c r="O160" s="1"/>
  <c r="N159"/>
  <c r="O159" s="1"/>
  <c r="N158"/>
  <c r="N157"/>
  <c r="O157" s="1"/>
  <c r="N156"/>
  <c r="N154"/>
  <c r="N152"/>
  <c r="N151"/>
  <c r="O151" s="1"/>
  <c r="N150"/>
  <c r="N149"/>
  <c r="O149" s="1"/>
  <c r="N148"/>
  <c r="O14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193"/>
  <c r="H192"/>
  <c r="I192" s="1"/>
  <c r="H191"/>
  <c r="H190"/>
  <c r="I190" s="1"/>
  <c r="H189"/>
  <c r="H188"/>
  <c r="I188" s="1"/>
  <c r="H187"/>
  <c r="I187" s="1"/>
  <c r="H186"/>
  <c r="I186" s="1"/>
  <c r="H185"/>
  <c r="H184"/>
  <c r="I184" s="1"/>
  <c r="H183"/>
  <c r="I183" s="1"/>
  <c r="N207"/>
  <c r="O207" s="1"/>
  <c r="N206"/>
  <c r="N205"/>
  <c r="O205" s="1"/>
  <c r="N204"/>
  <c r="N203"/>
  <c r="O203" s="1"/>
  <c r="N202"/>
  <c r="O202" s="1"/>
  <c r="N201"/>
  <c r="O201" s="1"/>
  <c r="N200"/>
  <c r="O200" s="1"/>
  <c r="N199"/>
  <c r="O199" s="1"/>
  <c r="N198"/>
  <c r="O198" s="1"/>
  <c r="N197"/>
  <c r="O197" s="1"/>
  <c r="N196"/>
  <c r="O196" s="1"/>
  <c r="N195"/>
  <c r="O195" s="1"/>
  <c r="N194"/>
  <c r="O194" s="1"/>
  <c r="N193"/>
  <c r="O193" s="1"/>
  <c r="N192"/>
  <c r="O192" s="1"/>
  <c r="N191"/>
  <c r="O191" s="1"/>
  <c r="N190"/>
  <c r="O190" s="1"/>
  <c r="N189"/>
  <c r="O189" s="1"/>
  <c r="N188"/>
  <c r="O188" s="1"/>
  <c r="N187"/>
  <c r="O187" s="1"/>
  <c r="N186"/>
  <c r="O186" s="1"/>
  <c r="N185"/>
  <c r="O185" s="1"/>
  <c r="N184"/>
  <c r="O184" s="1"/>
  <c r="N183"/>
  <c r="O183" s="1"/>
  <c r="H242"/>
  <c r="I242" s="1"/>
  <c r="H241"/>
  <c r="I241" s="1"/>
  <c r="H240"/>
  <c r="I240" s="1"/>
  <c r="H239"/>
  <c r="I239" s="1"/>
  <c r="H238"/>
  <c r="I238" s="1"/>
  <c r="H237"/>
  <c r="I237" s="1"/>
  <c r="H236"/>
  <c r="I236" s="1"/>
  <c r="H235"/>
  <c r="I235" s="1"/>
  <c r="H234"/>
  <c r="I234" s="1"/>
  <c r="H233"/>
  <c r="I233" s="1"/>
  <c r="H232"/>
  <c r="I232" s="1"/>
  <c r="H231"/>
  <c r="I231" s="1"/>
  <c r="H230"/>
  <c r="I230" s="1"/>
  <c r="H229"/>
  <c r="I229" s="1"/>
  <c r="H228"/>
  <c r="I228" s="1"/>
  <c r="H227"/>
  <c r="I227" s="1"/>
  <c r="H226"/>
  <c r="H225"/>
  <c r="I225" s="1"/>
  <c r="H224"/>
  <c r="I224" s="1"/>
  <c r="H223"/>
  <c r="I223" s="1"/>
  <c r="H222"/>
  <c r="H221"/>
  <c r="I221" s="1"/>
  <c r="H220"/>
  <c r="I220" s="1"/>
  <c r="H219"/>
  <c r="I219" s="1"/>
  <c r="H218"/>
  <c r="I218" s="1"/>
  <c r="F2" i="5"/>
  <c r="F2" i="6" s="1"/>
  <c r="Q2" i="5"/>
  <c r="L2" i="6" s="1"/>
  <c r="L2" i="5"/>
  <c r="I2" i="6" s="1"/>
  <c r="A2" i="5"/>
  <c r="A2" i="6" s="1"/>
  <c r="H7" i="4"/>
  <c r="N242"/>
  <c r="O242" s="1"/>
  <c r="N241"/>
  <c r="O241" s="1"/>
  <c r="N240"/>
  <c r="O240" s="1"/>
  <c r="N239"/>
  <c r="N238"/>
  <c r="O238" s="1"/>
  <c r="N237"/>
  <c r="O237" s="1"/>
  <c r="N236"/>
  <c r="O236" s="1"/>
  <c r="N235"/>
  <c r="O235" s="1"/>
  <c r="N234"/>
  <c r="O234" s="1"/>
  <c r="N233"/>
  <c r="O233" s="1"/>
  <c r="N232"/>
  <c r="O232" s="1"/>
  <c r="N231"/>
  <c r="O231" s="1"/>
  <c r="N230"/>
  <c r="O230" s="1"/>
  <c r="N229"/>
  <c r="O229" s="1"/>
  <c r="N228"/>
  <c r="O228" s="1"/>
  <c r="N227"/>
  <c r="O227" s="1"/>
  <c r="B49"/>
  <c r="B53"/>
  <c r="B65"/>
  <c r="N172"/>
  <c r="O172" s="1"/>
  <c r="H137"/>
  <c r="I137" s="1"/>
  <c r="N102"/>
  <c r="O102" s="1"/>
  <c r="N226"/>
  <c r="O226" s="1"/>
  <c r="N225"/>
  <c r="O225" s="1"/>
  <c r="N224"/>
  <c r="O224" s="1"/>
  <c r="N223"/>
  <c r="O223" s="1"/>
  <c r="N222"/>
  <c r="O222" s="1"/>
  <c r="N221"/>
  <c r="O221" s="1"/>
  <c r="N220"/>
  <c r="O220" s="1"/>
  <c r="N219"/>
  <c r="O219" s="1"/>
  <c r="N218"/>
  <c r="O218" s="1"/>
  <c r="N7"/>
  <c r="O7" s="1"/>
  <c r="H42"/>
  <c r="I42" s="1"/>
  <c r="N42"/>
  <c r="O42" s="1"/>
  <c r="H77"/>
  <c r="N77"/>
  <c r="O77" s="1"/>
  <c r="H112"/>
  <c r="I112" s="1"/>
  <c r="N112"/>
  <c r="O112" s="1"/>
  <c r="H147"/>
  <c r="I147" s="1"/>
  <c r="N147"/>
  <c r="O147" s="1"/>
  <c r="H182"/>
  <c r="I182" s="1"/>
  <c r="N182"/>
  <c r="O182" s="1"/>
  <c r="H217"/>
  <c r="I217" s="1"/>
  <c r="N217"/>
  <c r="O217" s="1"/>
  <c r="O9"/>
  <c r="I65"/>
  <c r="I44"/>
  <c r="O66"/>
  <c r="I84"/>
  <c r="O136"/>
  <c r="O124"/>
  <c r="I172"/>
  <c r="O158"/>
  <c r="O156"/>
  <c r="O154"/>
  <c r="O152"/>
  <c r="O150"/>
  <c r="I193"/>
  <c r="I189"/>
  <c r="I185"/>
  <c r="O204"/>
  <c r="I226"/>
  <c r="I222"/>
  <c r="O239"/>
  <c r="O17"/>
  <c r="O13"/>
  <c r="O11"/>
  <c r="I100"/>
  <c r="I85"/>
  <c r="I80"/>
  <c r="O87"/>
  <c r="O81"/>
  <c r="O120"/>
  <c r="O116"/>
  <c r="O206"/>
  <c r="O19"/>
  <c r="O15"/>
  <c r="I43"/>
  <c r="O86"/>
  <c r="I170"/>
  <c r="I191"/>
  <c r="I64"/>
  <c r="O45"/>
  <c r="O101"/>
  <c r="I77"/>
  <c r="J28" i="6"/>
  <c r="F23" i="5"/>
  <c r="J24" i="6" s="1"/>
  <c r="F21" i="5"/>
  <c r="J22" i="6" s="1"/>
  <c r="F19" i="5"/>
  <c r="J20" i="6" s="1"/>
  <c r="F17" i="5"/>
  <c r="F15"/>
  <c r="F13"/>
  <c r="F11"/>
  <c r="F9"/>
  <c r="J10" i="6" s="1"/>
  <c r="J30" i="5"/>
  <c r="K31" i="6" s="1"/>
  <c r="J26" i="5"/>
  <c r="K27" i="6" s="1"/>
  <c r="J24" i="5"/>
  <c r="K25" i="6" s="1"/>
  <c r="J22" i="5"/>
  <c r="K23" i="6" s="1"/>
  <c r="J20" i="5"/>
  <c r="K21" i="6" s="1"/>
  <c r="J18" i="5"/>
  <c r="K19" i="6" s="1"/>
  <c r="J14" i="5"/>
  <c r="K15" i="6" s="1"/>
  <c r="J12" i="5"/>
  <c r="K13" i="6" s="1"/>
  <c r="J10" i="5"/>
  <c r="K11" i="6" s="1"/>
  <c r="J8" i="5"/>
  <c r="K9" i="6" s="1"/>
  <c r="N30" i="5"/>
  <c r="L31" i="6" s="1"/>
  <c r="N26" i="5"/>
  <c r="L27" i="6" s="1"/>
  <c r="N24" i="5"/>
  <c r="L25" i="6" s="1"/>
  <c r="N22" i="5"/>
  <c r="L23" i="6" s="1"/>
  <c r="N20" i="5"/>
  <c r="L21" i="6" s="1"/>
  <c r="N18" i="5"/>
  <c r="L19" i="6" s="1"/>
  <c r="N16" i="5"/>
  <c r="L17" i="6" s="1"/>
  <c r="N10" i="5"/>
  <c r="L11" i="6" s="1"/>
  <c r="N8" i="5"/>
  <c r="L9" i="6" s="1"/>
  <c r="R30" i="5"/>
  <c r="M31" i="6" s="1"/>
  <c r="N10" i="4"/>
  <c r="O10" s="1"/>
  <c r="N14"/>
  <c r="O14" s="1"/>
  <c r="N18"/>
  <c r="O18" s="1"/>
  <c r="N30"/>
  <c r="O30" s="1"/>
  <c r="H47"/>
  <c r="I47" s="1"/>
  <c r="H51"/>
  <c r="I51" s="1"/>
  <c r="H67"/>
  <c r="I67" s="1"/>
  <c r="N44"/>
  <c r="O44" s="1"/>
  <c r="N49"/>
  <c r="O49" s="1"/>
  <c r="N52"/>
  <c r="O52" s="1"/>
  <c r="N65"/>
  <c r="O65" s="1"/>
  <c r="H82"/>
  <c r="I82" s="1"/>
  <c r="H101"/>
  <c r="I101" s="1"/>
  <c r="N80"/>
  <c r="O80" s="1"/>
  <c r="N83"/>
  <c r="O83" s="1"/>
  <c r="N88"/>
  <c r="O88" s="1"/>
  <c r="N99"/>
  <c r="O99" s="1"/>
  <c r="N114"/>
  <c r="O114" s="1"/>
  <c r="N119"/>
  <c r="O119" s="1"/>
  <c r="N122"/>
  <c r="O122" s="1"/>
  <c r="N135"/>
  <c r="O135" s="1"/>
  <c r="H152"/>
  <c r="I152" s="1"/>
  <c r="H155"/>
  <c r="I155" s="1"/>
  <c r="H171"/>
  <c r="I171" s="1"/>
  <c r="N153"/>
  <c r="O153" s="1"/>
  <c r="N169"/>
  <c r="O169" s="1"/>
  <c r="R6" i="5"/>
  <c r="S6" s="1"/>
  <c r="M7" i="6" s="1"/>
  <c r="F30" i="5"/>
  <c r="J29" i="6"/>
  <c r="F24" i="5"/>
  <c r="J25" i="6" s="1"/>
  <c r="F22" i="5"/>
  <c r="J23" i="6" s="1"/>
  <c r="F14" i="5"/>
  <c r="F12"/>
  <c r="F10"/>
  <c r="J11" i="6" s="1"/>
  <c r="F8" i="5"/>
  <c r="J9" i="6" s="1"/>
  <c r="J31" i="5"/>
  <c r="K32" i="6" s="1"/>
  <c r="J29" i="5"/>
  <c r="K30" i="6" s="1"/>
  <c r="J27" i="5"/>
  <c r="J19"/>
  <c r="K20" i="6" s="1"/>
  <c r="J17" i="5"/>
  <c r="K18" i="6" s="1"/>
  <c r="J15" i="5"/>
  <c r="K16" i="6" s="1"/>
  <c r="J7" i="5"/>
  <c r="K7" s="1"/>
  <c r="K8" i="6" s="1"/>
  <c r="N29" i="5"/>
  <c r="L30" i="6" s="1"/>
  <c r="N27" i="5"/>
  <c r="N25"/>
  <c r="L26" i="6" s="1"/>
  <c r="N23" i="5"/>
  <c r="L24" i="6" s="1"/>
  <c r="N15" i="5"/>
  <c r="L16" i="6" s="1"/>
  <c r="N13" i="5"/>
  <c r="L14" i="6" s="1"/>
  <c r="N11" i="5"/>
  <c r="L12" i="6" s="1"/>
  <c r="N7" i="5"/>
  <c r="O7" s="1"/>
  <c r="L8" i="6" s="1"/>
  <c r="R27" i="5"/>
  <c r="R25"/>
  <c r="M26" i="6" s="1"/>
  <c r="R23" i="5"/>
  <c r="M24" i="6" s="1"/>
  <c r="R21" i="5"/>
  <c r="M22" i="6" s="1"/>
  <c r="R19" i="5"/>
  <c r="M20" i="6" s="1"/>
  <c r="R15" i="5"/>
  <c r="M16" i="6" s="1"/>
  <c r="N29" i="4"/>
  <c r="O29" s="1"/>
  <c r="H46"/>
  <c r="I46" s="1"/>
  <c r="H50"/>
  <c r="I50" s="1"/>
  <c r="H54"/>
  <c r="I54" s="1"/>
  <c r="H66"/>
  <c r="I66" s="1"/>
  <c r="N43"/>
  <c r="O43" s="1"/>
  <c r="N46"/>
  <c r="O46" s="1"/>
  <c r="N51"/>
  <c r="O51" s="1"/>
  <c r="N54"/>
  <c r="O54" s="1"/>
  <c r="N67"/>
  <c r="O67" s="1"/>
  <c r="H79"/>
  <c r="I79" s="1"/>
  <c r="H87"/>
  <c r="I87" s="1"/>
  <c r="N82"/>
  <c r="O82" s="1"/>
  <c r="N85"/>
  <c r="O85" s="1"/>
  <c r="N113"/>
  <c r="O113" s="1"/>
  <c r="N121"/>
  <c r="O121" s="1"/>
  <c r="N137"/>
  <c r="O137" s="1"/>
  <c r="H149"/>
  <c r="I149" s="1"/>
  <c r="H154"/>
  <c r="I154" s="1"/>
  <c r="H157"/>
  <c r="I157" s="1"/>
  <c r="N155"/>
  <c r="O155" s="1"/>
  <c r="N171"/>
  <c r="O171" s="1"/>
  <c r="B102"/>
  <c r="B137" s="1"/>
  <c r="B172" s="1"/>
  <c r="B207" s="1"/>
  <c r="B242" s="1"/>
  <c r="C66"/>
  <c r="C62"/>
  <c r="C58"/>
  <c r="C54"/>
  <c r="C50"/>
  <c r="C46"/>
  <c r="C63"/>
  <c r="C59"/>
  <c r="C55"/>
  <c r="C51"/>
  <c r="C47"/>
  <c r="C43"/>
  <c r="C60"/>
  <c r="B56"/>
  <c r="B60"/>
  <c r="B87"/>
  <c r="B122" s="1"/>
  <c r="B157" s="1"/>
  <c r="B192" s="1"/>
  <c r="B227" s="1"/>
  <c r="B48"/>
  <c r="B44"/>
  <c r="B64"/>
  <c r="R28" i="5"/>
  <c r="M29" i="6" s="1"/>
  <c r="R24" i="5"/>
  <c r="M25" i="6" s="1"/>
  <c r="R22" i="5"/>
  <c r="M23" i="6" s="1"/>
  <c r="R20" i="5"/>
  <c r="M21" i="6" s="1"/>
  <c r="R12" i="5"/>
  <c r="M13" i="6" s="1"/>
  <c r="R8" i="5"/>
  <c r="M9" i="6" s="1"/>
  <c r="N6" i="5"/>
  <c r="O6" s="1"/>
  <c r="L7" i="6" s="1"/>
  <c r="I30" i="4"/>
  <c r="I18"/>
  <c r="I14"/>
  <c r="I10"/>
  <c r="I31"/>
  <c r="I19"/>
  <c r="I15"/>
  <c r="I11"/>
  <c r="I32"/>
  <c r="I16"/>
  <c r="I12"/>
  <c r="I7"/>
  <c r="I29"/>
  <c r="I17"/>
  <c r="I13"/>
  <c r="I9"/>
  <c r="B45"/>
  <c r="J6" i="5"/>
  <c r="K6" s="1"/>
  <c r="K7" i="6" s="1"/>
  <c r="F6" i="5"/>
  <c r="G6" s="1"/>
  <c r="J7" i="6" s="1"/>
  <c r="B63" i="4"/>
  <c r="C102"/>
  <c r="C137" s="1"/>
  <c r="C172" s="1"/>
  <c r="C207" s="1"/>
  <c r="C242" s="1"/>
  <c r="B42"/>
  <c r="B43"/>
  <c r="B57"/>
  <c r="B61"/>
  <c r="F31" i="5"/>
  <c r="J32" i="6" s="1"/>
  <c r="N31" i="5"/>
  <c r="L32" i="6" s="1"/>
  <c r="F18" i="5"/>
  <c r="J28"/>
  <c r="K29" i="6" s="1"/>
  <c r="N28" i="5"/>
  <c r="L29" i="6" s="1"/>
  <c r="S27" i="5" l="1"/>
  <c r="M28" i="6" s="1"/>
  <c r="O27" i="5"/>
  <c r="L28" i="6" s="1"/>
  <c r="K27" i="5"/>
  <c r="K28" i="6" s="1"/>
  <c r="G30" i="5"/>
  <c r="J31" i="6" s="1"/>
  <c r="J27"/>
  <c r="P7" i="4"/>
  <c r="Q7" s="1"/>
  <c r="R7" s="1"/>
</calcChain>
</file>

<file path=xl/sharedStrings.xml><?xml version="1.0" encoding="utf-8"?>
<sst xmlns="http://schemas.openxmlformats.org/spreadsheetml/2006/main" count="437" uniqueCount="71">
  <si>
    <t xml:space="preserve"> SUBJECT : TELUGU</t>
  </si>
  <si>
    <t>MNR NO</t>
  </si>
  <si>
    <t>NAME OF THE STUDENT</t>
  </si>
  <si>
    <t>B/G</t>
  </si>
  <si>
    <t>FA-I</t>
  </si>
  <si>
    <t>FA-II</t>
  </si>
  <si>
    <t>AVG (FA I + FA II)</t>
  </si>
  <si>
    <t>REMARKS</t>
  </si>
  <si>
    <t>TOTAL</t>
  </si>
  <si>
    <t>AVG</t>
  </si>
  <si>
    <t>(05M)</t>
  </si>
  <si>
    <t>(20M)</t>
  </si>
  <si>
    <t>(40M)</t>
  </si>
  <si>
    <t>SIGN OF THE SUBJECT TEACHER</t>
  </si>
  <si>
    <t>SIGHN OF THE GHM</t>
  </si>
  <si>
    <t>SIGN OF THE OBSERVER</t>
  </si>
  <si>
    <t xml:space="preserve"> SUBJECT : ENGLISH</t>
  </si>
  <si>
    <t xml:space="preserve"> SUBJECT : MATHEMATICS</t>
  </si>
  <si>
    <t xml:space="preserve"> SUBJECT : PHY SCIENCE</t>
  </si>
  <si>
    <t xml:space="preserve"> SUBJECT : BIO SCIENCE</t>
  </si>
  <si>
    <t xml:space="preserve"> SUBJECT : SOCIAL STUDIES</t>
  </si>
  <si>
    <t>SSC  SUMMATIVE ASSESMENT FOR CO-CURRICULAR ACTIVITIES (2021-2022)</t>
  </si>
  <si>
    <t>MNR NO.</t>
  </si>
  <si>
    <t>VALU. EDUCATION</t>
  </si>
  <si>
    <t>ARTS &amp; CULT</t>
  </si>
  <si>
    <t>WORK &amp; COMP</t>
  </si>
  <si>
    <t>PHY&amp; HEALTH</t>
  </si>
  <si>
    <t>SA I</t>
  </si>
  <si>
    <t>SA II</t>
  </si>
  <si>
    <t>(50M)</t>
  </si>
  <si>
    <t>(100M)</t>
  </si>
  <si>
    <t>SIGN OF THE GHM</t>
  </si>
  <si>
    <t>SIGN OF THE TEACHER</t>
  </si>
  <si>
    <t>CONSOLIDATED ONLINE SSC INTERNAL MARKS ENTRY FOR THE YEAR 2021-22</t>
  </si>
  <si>
    <t>TELUGU</t>
  </si>
  <si>
    <t>HINDI</t>
  </si>
  <si>
    <t>ENG</t>
  </si>
  <si>
    <t>MATHS</t>
  </si>
  <si>
    <t>SCIENCE
(BS+PS)</t>
  </si>
  <si>
    <t>SOCIAL</t>
  </si>
  <si>
    <t>CO-CURRICULAR</t>
  </si>
  <si>
    <t>VALUE EDU.</t>
  </si>
  <si>
    <t>WORK&amp; COMP</t>
  </si>
  <si>
    <t>SIGN OF THE  GHM</t>
  </si>
  <si>
    <t>ENGLISH</t>
  </si>
  <si>
    <t>MATHEMATICS</t>
  </si>
  <si>
    <t>PHY SCIENCE</t>
  </si>
  <si>
    <t>BIO SCIENCE</t>
  </si>
  <si>
    <t>SOCIAL STUDIES</t>
  </si>
  <si>
    <t>(5M)</t>
  </si>
  <si>
    <t xml:space="preserve">Name of the School </t>
  </si>
  <si>
    <t>:</t>
  </si>
  <si>
    <t>SSC School Code</t>
  </si>
  <si>
    <t>Govt. High School, Sircilla</t>
  </si>
  <si>
    <t xml:space="preserve">SUBJECT TEACHER NAME : </t>
  </si>
  <si>
    <t xml:space="preserve">Prepared by </t>
  </si>
  <si>
    <t>BAIRY RAVINDER</t>
  </si>
  <si>
    <t>SCHOOL ASST (MATHS)</t>
  </si>
  <si>
    <t>ROUND</t>
  </si>
  <si>
    <t xml:space="preserve">Mandal </t>
  </si>
  <si>
    <t>Sircilla</t>
  </si>
  <si>
    <t>Medium</t>
  </si>
  <si>
    <t>English</t>
  </si>
  <si>
    <t>SUBJECT : HINDI</t>
  </si>
  <si>
    <t>SUBJECT WISE SSC INTERNAL MARKS ENTRY FOR 2021-2022</t>
  </si>
  <si>
    <t>KATTA RAHUL</t>
  </si>
  <si>
    <t>BURA SAINIKHIL</t>
  </si>
  <si>
    <t>B</t>
  </si>
  <si>
    <t>For 10 Marks</t>
  </si>
  <si>
    <t>(10M)</t>
  </si>
  <si>
    <t>FA I+FA II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</si>
</sst>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13" borderId="7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1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3" borderId="79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0" fontId="11" fillId="13" borderId="75" xfId="0" applyFont="1" applyFill="1" applyBorder="1" applyAlignment="1">
      <alignment vertical="center"/>
    </xf>
    <xf numFmtId="0" fontId="11" fillId="13" borderId="76" xfId="0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3" borderId="28" xfId="0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0" fillId="0" borderId="72" xfId="0" applyBorder="1" applyProtection="1"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0" fillId="0" borderId="73" xfId="0" applyBorder="1" applyProtection="1"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66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0" fillId="0" borderId="74" xfId="0" applyBorder="1" applyProtection="1"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/>
      <protection hidden="1"/>
    </xf>
    <xf numFmtId="0" fontId="1" fillId="3" borderId="37" xfId="0" applyFont="1" applyFill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 vertical="center"/>
      <protection hidden="1"/>
    </xf>
    <xf numFmtId="0" fontId="1" fillId="6" borderId="36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10" fillId="2" borderId="15" xfId="0" applyFont="1" applyFill="1" applyBorder="1" applyAlignment="1" applyProtection="1">
      <alignment horizontal="center" vertical="center"/>
      <protection hidden="1"/>
    </xf>
    <xf numFmtId="0" fontId="10" fillId="2" borderId="52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0" fontId="0" fillId="0" borderId="82" xfId="0" applyFont="1" applyBorder="1" applyAlignment="1" applyProtection="1">
      <alignment horizontal="left" vertical="center"/>
      <protection hidden="1"/>
    </xf>
    <xf numFmtId="0" fontId="0" fillId="0" borderId="8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1" fillId="13" borderId="75" xfId="0" applyFont="1" applyFill="1" applyBorder="1" applyAlignment="1"/>
    <xf numFmtId="0" fontId="1" fillId="13" borderId="79" xfId="0" applyFont="1" applyFill="1" applyBorder="1" applyAlignment="1"/>
    <xf numFmtId="0" fontId="3" fillId="0" borderId="23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1" fillId="7" borderId="19" xfId="0" applyFont="1" applyFill="1" applyBorder="1" applyAlignment="1">
      <alignment vertical="center"/>
    </xf>
    <xf numFmtId="0" fontId="1" fillId="7" borderId="8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38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11" borderId="38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vertical="center"/>
    </xf>
    <xf numFmtId="0" fontId="1" fillId="7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6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64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64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64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1" fillId="12" borderId="64" xfId="0" applyFont="1" applyFill="1" applyBorder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3" fillId="0" borderId="39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left" vertical="center"/>
      <protection hidden="1"/>
    </xf>
    <xf numFmtId="0" fontId="1" fillId="13" borderId="76" xfId="0" applyFont="1" applyFill="1" applyBorder="1" applyAlignment="1"/>
    <xf numFmtId="0" fontId="1" fillId="13" borderId="77" xfId="0" applyFont="1" applyFill="1" applyBorder="1" applyAlignment="1"/>
    <xf numFmtId="0" fontId="1" fillId="13" borderId="39" xfId="0" applyFont="1" applyFill="1" applyBorder="1" applyAlignment="1"/>
    <xf numFmtId="0" fontId="1" fillId="13" borderId="80" xfId="0" applyFont="1" applyFill="1" applyBorder="1" applyAlignment="1"/>
    <xf numFmtId="0" fontId="1" fillId="0" borderId="23" xfId="0" applyFont="1" applyBorder="1"/>
    <xf numFmtId="0" fontId="1" fillId="5" borderId="83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4" borderId="81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horizontal="center" vertical="center"/>
    </xf>
    <xf numFmtId="0" fontId="1" fillId="17" borderId="84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1" fillId="17" borderId="32" xfId="0" applyFont="1" applyFill="1" applyBorder="1" applyAlignment="1">
      <alignment horizontal="center" vertical="center"/>
    </xf>
    <xf numFmtId="0" fontId="1" fillId="17" borderId="52" xfId="0" applyFont="1" applyFill="1" applyBorder="1" applyAlignment="1">
      <alignment horizontal="center" vertical="center"/>
    </xf>
    <xf numFmtId="0" fontId="1" fillId="17" borderId="64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32" xfId="0" applyFont="1" applyFill="1" applyBorder="1" applyAlignment="1">
      <alignment horizontal="center" vertical="center"/>
    </xf>
    <xf numFmtId="0" fontId="1" fillId="18" borderId="52" xfId="0" applyFont="1" applyFill="1" applyBorder="1" applyAlignment="1">
      <alignment horizontal="center" vertical="center"/>
    </xf>
    <xf numFmtId="0" fontId="1" fillId="18" borderId="64" xfId="0" applyFont="1" applyFill="1" applyBorder="1" applyAlignment="1">
      <alignment horizontal="center" vertical="center"/>
    </xf>
    <xf numFmtId="0" fontId="1" fillId="19" borderId="85" xfId="0" applyFont="1" applyFill="1" applyBorder="1" applyAlignment="1">
      <alignment horizontal="center" vertical="center"/>
    </xf>
    <xf numFmtId="0" fontId="1" fillId="19" borderId="84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/>
    </xf>
    <xf numFmtId="0" fontId="1" fillId="19" borderId="52" xfId="0" applyFont="1" applyFill="1" applyBorder="1" applyAlignment="1">
      <alignment horizontal="center" vertical="center"/>
    </xf>
    <xf numFmtId="0" fontId="1" fillId="19" borderId="64" xfId="0" applyFont="1" applyFill="1" applyBorder="1" applyAlignment="1">
      <alignment horizontal="center" vertical="center"/>
    </xf>
    <xf numFmtId="0" fontId="1" fillId="17" borderId="81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52" xfId="0" applyFont="1" applyFill="1" applyBorder="1" applyAlignment="1">
      <alignment horizontal="center" vertical="center"/>
    </xf>
    <xf numFmtId="0" fontId="1" fillId="21" borderId="21" xfId="0" applyFont="1" applyFill="1" applyBorder="1" applyAlignment="1">
      <alignment horizontal="center" vertical="center"/>
    </xf>
    <xf numFmtId="0" fontId="1" fillId="21" borderId="62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0" fontId="1" fillId="21" borderId="59" xfId="0" applyFont="1" applyFill="1" applyBorder="1" applyAlignment="1">
      <alignment horizontal="center" vertical="center"/>
    </xf>
    <xf numFmtId="0" fontId="1" fillId="21" borderId="52" xfId="0" applyFont="1" applyFill="1" applyBorder="1" applyAlignment="1">
      <alignment horizontal="center" vertical="center"/>
    </xf>
    <xf numFmtId="0" fontId="1" fillId="21" borderId="65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3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1" fillId="22" borderId="38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1" fillId="22" borderId="32" xfId="0" applyFont="1" applyFill="1" applyBorder="1" applyAlignment="1">
      <alignment horizontal="center" vertical="center"/>
    </xf>
    <xf numFmtId="0" fontId="1" fillId="22" borderId="52" xfId="0" applyFont="1" applyFill="1" applyBorder="1" applyAlignment="1">
      <alignment horizontal="center" vertical="center"/>
    </xf>
    <xf numFmtId="0" fontId="1" fillId="22" borderId="15" xfId="0" applyFont="1" applyFill="1" applyBorder="1" applyAlignment="1">
      <alignment horizontal="center" vertical="center"/>
    </xf>
    <xf numFmtId="0" fontId="1" fillId="22" borderId="64" xfId="0" applyFont="1" applyFill="1" applyBorder="1" applyAlignment="1">
      <alignment horizontal="center" vertical="center"/>
    </xf>
    <xf numFmtId="0" fontId="1" fillId="23" borderId="21" xfId="0" applyFont="1" applyFill="1" applyBorder="1" applyAlignment="1">
      <alignment horizontal="center" vertical="center"/>
    </xf>
    <xf numFmtId="0" fontId="1" fillId="23" borderId="18" xfId="0" applyFont="1" applyFill="1" applyBorder="1" applyAlignment="1">
      <alignment horizontal="center" vertical="center"/>
    </xf>
    <xf numFmtId="0" fontId="1" fillId="23" borderId="38" xfId="0" applyFont="1" applyFill="1" applyBorder="1" applyAlignment="1">
      <alignment horizontal="center" vertical="center"/>
    </xf>
    <xf numFmtId="0" fontId="1" fillId="23" borderId="22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0" fontId="1" fillId="23" borderId="32" xfId="0" applyFont="1" applyFill="1" applyBorder="1" applyAlignment="1">
      <alignment horizontal="center" vertical="center"/>
    </xf>
    <xf numFmtId="0" fontId="1" fillId="23" borderId="52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/>
    </xf>
    <xf numFmtId="0" fontId="1" fillId="23" borderId="64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38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64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64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0" fontId="1" fillId="7" borderId="86" xfId="0" applyFont="1" applyFill="1" applyBorder="1" applyAlignment="1">
      <alignment horizontal="center" vertical="center"/>
    </xf>
    <xf numFmtId="0" fontId="10" fillId="2" borderId="64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0" fontId="0" fillId="2" borderId="32" xfId="0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  <protection hidden="1"/>
    </xf>
    <xf numFmtId="0" fontId="0" fillId="2" borderId="59" xfId="0" applyFill="1" applyBorder="1" applyAlignment="1" applyProtection="1">
      <alignment horizontal="center" vertical="center" wrapText="1"/>
      <protection hidden="1"/>
    </xf>
    <xf numFmtId="0" fontId="1" fillId="3" borderId="29" xfId="0" applyFont="1" applyFill="1" applyBorder="1" applyAlignment="1">
      <alignment horizontal="center" vertical="center" textRotation="90"/>
    </xf>
    <xf numFmtId="0" fontId="1" fillId="3" borderId="33" xfId="0" applyFont="1" applyFill="1" applyBorder="1" applyAlignment="1">
      <alignment horizontal="center" vertical="center" textRotation="90"/>
    </xf>
    <xf numFmtId="0" fontId="5" fillId="3" borderId="5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left" vertical="center"/>
    </xf>
    <xf numFmtId="0" fontId="1" fillId="16" borderId="78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9" fillId="13" borderId="78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3" borderId="68" xfId="0" applyFont="1" applyFill="1" applyBorder="1" applyAlignment="1">
      <alignment horizontal="center" vertical="center"/>
    </xf>
    <xf numFmtId="0" fontId="12" fillId="13" borderId="78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12" fillId="13" borderId="68" xfId="0" applyFont="1" applyFill="1" applyBorder="1" applyAlignment="1">
      <alignment horizontal="center" vertical="center"/>
    </xf>
    <xf numFmtId="0" fontId="0" fillId="2" borderId="27" xfId="0" applyFont="1" applyFill="1" applyBorder="1" applyAlignment="1" applyProtection="1">
      <alignment horizontal="center" vertical="center" textRotation="90"/>
      <protection hidden="1"/>
    </xf>
    <xf numFmtId="0" fontId="0" fillId="2" borderId="11" xfId="0" applyFont="1" applyFill="1" applyBorder="1" applyAlignment="1" applyProtection="1">
      <alignment horizontal="center" vertical="center" textRotation="90"/>
      <protection hidden="1"/>
    </xf>
    <xf numFmtId="0" fontId="0" fillId="2" borderId="16" xfId="0" applyFont="1" applyFill="1" applyBorder="1" applyAlignment="1" applyProtection="1">
      <alignment horizontal="center" vertical="center" textRotation="90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0" fillId="2" borderId="15" xfId="0" applyFont="1" applyFill="1" applyBorder="1" applyAlignment="1" applyProtection="1">
      <alignment horizontal="center" vertical="center"/>
      <protection hidden="1"/>
    </xf>
    <xf numFmtId="0" fontId="0" fillId="2" borderId="25" xfId="0" applyFont="1" applyFill="1" applyBorder="1" applyAlignment="1" applyProtection="1">
      <alignment horizontal="center" vertical="center"/>
      <protection hidden="1"/>
    </xf>
    <xf numFmtId="0" fontId="0" fillId="2" borderId="30" xfId="0" applyFont="1" applyFill="1" applyBorder="1" applyAlignment="1" applyProtection="1">
      <alignment horizontal="center" vertical="center"/>
      <protection hidden="1"/>
    </xf>
    <xf numFmtId="0" fontId="0" fillId="2" borderId="70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67" xfId="0" applyFont="1" applyFill="1" applyBorder="1" applyAlignment="1" applyProtection="1">
      <alignment horizontal="center" vertical="center"/>
      <protection hidden="1"/>
    </xf>
    <xf numFmtId="0" fontId="0" fillId="2" borderId="7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2" borderId="56" xfId="0" applyFill="1" applyBorder="1" applyAlignment="1" applyProtection="1">
      <alignment horizontal="center" vertical="center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0" fillId="2" borderId="68" xfId="0" applyFill="1" applyBorder="1" applyAlignment="1" applyProtection="1">
      <alignment horizontal="center" vertical="center"/>
      <protection hidden="1"/>
    </xf>
    <xf numFmtId="0" fontId="0" fillId="2" borderId="66" xfId="0" applyFill="1" applyBorder="1" applyAlignment="1" applyProtection="1">
      <alignment horizontal="center" vertical="center"/>
      <protection hidden="1"/>
    </xf>
    <xf numFmtId="0" fontId="0" fillId="2" borderId="89" xfId="0" applyFill="1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horizontal="center"/>
      <protection hidden="1"/>
    </xf>
    <xf numFmtId="0" fontId="0" fillId="0" borderId="88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2" borderId="71" xfId="0" applyFill="1" applyBorder="1" applyAlignment="1" applyProtection="1">
      <alignment horizontal="center" vertical="center" wrapText="1"/>
      <protection hidden="1"/>
    </xf>
    <xf numFmtId="0" fontId="0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7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66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 textRotation="90" wrapText="1"/>
      <protection hidden="1"/>
    </xf>
    <xf numFmtId="0" fontId="13" fillId="0" borderId="45" xfId="0" applyFont="1" applyBorder="1" applyAlignment="1" applyProtection="1">
      <alignment horizontal="center" vertical="center" textRotation="90" wrapText="1"/>
      <protection hidden="1"/>
    </xf>
    <xf numFmtId="0" fontId="13" fillId="0" borderId="47" xfId="0" applyFont="1" applyBorder="1" applyAlignment="1" applyProtection="1">
      <alignment horizontal="center" vertical="center" textRotation="90" wrapText="1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38099</xdr:colOff>
      <xdr:row>0</xdr:row>
      <xdr:rowOff>30480</xdr:rowOff>
    </xdr:from>
    <xdr:to>
      <xdr:col>13</xdr:col>
      <xdr:colOff>289560</xdr:colOff>
      <xdr:row>5</xdr:row>
      <xdr:rowOff>91440</xdr:rowOff>
    </xdr:to>
    <xdr:pic>
      <xdr:nvPicPr>
        <xdr:cNvPr id="2" name="Picture 4" descr="Ravinda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8719" y="30480"/>
          <a:ext cx="906781" cy="1082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showZeros="0" tabSelected="1" workbookViewId="0">
      <selection activeCell="BE26" sqref="BE26"/>
    </sheetView>
  </sheetViews>
  <sheetFormatPr defaultRowHeight="14.4"/>
  <cols>
    <col min="1" max="1" width="4.21875" customWidth="1"/>
    <col min="2" max="2" width="25.44140625" customWidth="1"/>
    <col min="3" max="3" width="4.44140625" customWidth="1"/>
    <col min="4" max="67" width="4.77734375" customWidth="1"/>
  </cols>
  <sheetData>
    <row r="1" spans="1:67" s="1" customFormat="1" ht="8.4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9"/>
      <c r="M1" s="310"/>
      <c r="N1" s="310"/>
      <c r="O1" s="105"/>
      <c r="P1" s="182"/>
      <c r="Q1" s="182"/>
      <c r="R1" s="182"/>
      <c r="S1" s="183"/>
    </row>
    <row r="2" spans="1:67" s="1" customFormat="1" ht="18" customHeight="1">
      <c r="A2" s="23"/>
      <c r="B2" s="24" t="s">
        <v>50</v>
      </c>
      <c r="C2" s="25" t="s">
        <v>51</v>
      </c>
      <c r="D2" s="308" t="s">
        <v>53</v>
      </c>
      <c r="E2" s="308"/>
      <c r="F2" s="308"/>
      <c r="G2" s="308"/>
      <c r="H2" s="308"/>
      <c r="I2" s="308"/>
      <c r="J2" s="308"/>
      <c r="K2" s="31"/>
      <c r="L2" s="309"/>
      <c r="M2" s="310"/>
      <c r="N2" s="310"/>
      <c r="O2" s="311" t="s">
        <v>55</v>
      </c>
      <c r="P2" s="312"/>
      <c r="Q2" s="312"/>
      <c r="R2" s="312"/>
      <c r="S2" s="313"/>
    </row>
    <row r="3" spans="1:67" s="1" customFormat="1" ht="18" customHeight="1">
      <c r="A3" s="23"/>
      <c r="B3" s="24" t="s">
        <v>59</v>
      </c>
      <c r="C3" s="25" t="s">
        <v>51</v>
      </c>
      <c r="D3" s="308" t="s">
        <v>60</v>
      </c>
      <c r="E3" s="308"/>
      <c r="F3" s="308"/>
      <c r="G3" s="308"/>
      <c r="H3" s="308"/>
      <c r="I3" s="308"/>
      <c r="J3" s="308"/>
      <c r="K3" s="31"/>
      <c r="L3" s="309"/>
      <c r="M3" s="310"/>
      <c r="N3" s="310"/>
      <c r="O3" s="311" t="s">
        <v>56</v>
      </c>
      <c r="P3" s="312"/>
      <c r="Q3" s="312"/>
      <c r="R3" s="312"/>
      <c r="S3" s="313"/>
    </row>
    <row r="4" spans="1:67" s="1" customFormat="1" ht="18" customHeight="1">
      <c r="A4" s="23"/>
      <c r="B4" s="24" t="s">
        <v>52</v>
      </c>
      <c r="C4" s="25" t="s">
        <v>51</v>
      </c>
      <c r="D4" s="308">
        <v>22547</v>
      </c>
      <c r="E4" s="308"/>
      <c r="F4" s="308"/>
      <c r="G4" s="308"/>
      <c r="H4" s="308"/>
      <c r="I4" s="308"/>
      <c r="J4" s="308"/>
      <c r="K4" s="31"/>
      <c r="L4" s="309"/>
      <c r="M4" s="310"/>
      <c r="N4" s="310"/>
      <c r="O4" s="311" t="s">
        <v>57</v>
      </c>
      <c r="P4" s="312"/>
      <c r="Q4" s="312"/>
      <c r="R4" s="312"/>
      <c r="S4" s="313"/>
    </row>
    <row r="5" spans="1:67" s="1" customFormat="1" ht="18" customHeight="1">
      <c r="A5" s="23"/>
      <c r="B5" s="24" t="s">
        <v>61</v>
      </c>
      <c r="C5" s="26" t="s">
        <v>51</v>
      </c>
      <c r="D5" s="308" t="s">
        <v>62</v>
      </c>
      <c r="E5" s="308"/>
      <c r="F5" s="308"/>
      <c r="G5" s="308"/>
      <c r="H5" s="308"/>
      <c r="I5" s="308"/>
      <c r="J5" s="308"/>
      <c r="K5" s="31"/>
      <c r="L5" s="309"/>
      <c r="M5" s="310"/>
      <c r="N5" s="310"/>
      <c r="O5" s="314">
        <v>8125683202</v>
      </c>
      <c r="P5" s="315"/>
      <c r="Q5" s="315"/>
      <c r="R5" s="315"/>
      <c r="S5" s="316"/>
    </row>
    <row r="6" spans="1:67" s="1" customFormat="1" ht="9" customHeight="1" thickBo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309"/>
      <c r="M6" s="310"/>
      <c r="N6" s="310"/>
      <c r="O6" s="106"/>
      <c r="P6" s="184"/>
      <c r="Q6" s="184"/>
      <c r="R6" s="184"/>
      <c r="S6" s="185"/>
      <c r="T6" s="186"/>
      <c r="U6" s="186"/>
    </row>
    <row r="7" spans="1:67" s="1" customFormat="1" ht="15" customHeight="1" thickTop="1">
      <c r="A7" s="280" t="s">
        <v>1</v>
      </c>
      <c r="B7" s="292" t="s">
        <v>2</v>
      </c>
      <c r="C7" s="294" t="s">
        <v>3</v>
      </c>
      <c r="D7" s="305" t="s">
        <v>34</v>
      </c>
      <c r="E7" s="306"/>
      <c r="F7" s="306"/>
      <c r="G7" s="306"/>
      <c r="H7" s="306"/>
      <c r="I7" s="306"/>
      <c r="J7" s="306"/>
      <c r="K7" s="307"/>
      <c r="L7" s="305" t="s">
        <v>35</v>
      </c>
      <c r="M7" s="306"/>
      <c r="N7" s="306"/>
      <c r="O7" s="306"/>
      <c r="P7" s="306"/>
      <c r="Q7" s="306"/>
      <c r="R7" s="306"/>
      <c r="S7" s="307"/>
      <c r="T7" s="305" t="s">
        <v>44</v>
      </c>
      <c r="U7" s="306"/>
      <c r="V7" s="290"/>
      <c r="W7" s="290"/>
      <c r="X7" s="290"/>
      <c r="Y7" s="290"/>
      <c r="Z7" s="290"/>
      <c r="AA7" s="291"/>
      <c r="AB7" s="289" t="s">
        <v>45</v>
      </c>
      <c r="AC7" s="290"/>
      <c r="AD7" s="290"/>
      <c r="AE7" s="290"/>
      <c r="AF7" s="290"/>
      <c r="AG7" s="290"/>
      <c r="AH7" s="290"/>
      <c r="AI7" s="291"/>
      <c r="AJ7" s="289" t="s">
        <v>46</v>
      </c>
      <c r="AK7" s="290"/>
      <c r="AL7" s="290"/>
      <c r="AM7" s="290"/>
      <c r="AN7" s="290"/>
      <c r="AO7" s="290"/>
      <c r="AP7" s="290"/>
      <c r="AQ7" s="291"/>
      <c r="AR7" s="289" t="s">
        <v>47</v>
      </c>
      <c r="AS7" s="290"/>
      <c r="AT7" s="290"/>
      <c r="AU7" s="290"/>
      <c r="AV7" s="290"/>
      <c r="AW7" s="290"/>
      <c r="AX7" s="290"/>
      <c r="AY7" s="291"/>
      <c r="AZ7" s="289" t="s">
        <v>48</v>
      </c>
      <c r="BA7" s="290"/>
      <c r="BB7" s="290"/>
      <c r="BC7" s="290"/>
      <c r="BD7" s="290"/>
      <c r="BE7" s="290"/>
      <c r="BF7" s="290"/>
      <c r="BG7" s="291"/>
      <c r="BH7" s="295" t="s">
        <v>23</v>
      </c>
      <c r="BI7" s="296"/>
      <c r="BJ7" s="299" t="s">
        <v>24</v>
      </c>
      <c r="BK7" s="296"/>
      <c r="BL7" s="301" t="s">
        <v>25</v>
      </c>
      <c r="BM7" s="302"/>
      <c r="BN7" s="282" t="s">
        <v>26</v>
      </c>
      <c r="BO7" s="283"/>
    </row>
    <row r="8" spans="1:67" ht="15" customHeight="1">
      <c r="A8" s="280"/>
      <c r="B8" s="292"/>
      <c r="C8" s="292"/>
      <c r="D8" s="286" t="s">
        <v>4</v>
      </c>
      <c r="E8" s="287"/>
      <c r="F8" s="287"/>
      <c r="G8" s="287"/>
      <c r="H8" s="286" t="s">
        <v>5</v>
      </c>
      <c r="I8" s="287"/>
      <c r="J8" s="287"/>
      <c r="K8" s="288"/>
      <c r="L8" s="286" t="s">
        <v>4</v>
      </c>
      <c r="M8" s="287"/>
      <c r="N8" s="287"/>
      <c r="O8" s="287"/>
      <c r="P8" s="286" t="s">
        <v>5</v>
      </c>
      <c r="Q8" s="287"/>
      <c r="R8" s="287"/>
      <c r="S8" s="288"/>
      <c r="T8" s="286" t="s">
        <v>4</v>
      </c>
      <c r="U8" s="287"/>
      <c r="V8" s="287"/>
      <c r="W8" s="287"/>
      <c r="X8" s="286" t="s">
        <v>5</v>
      </c>
      <c r="Y8" s="287"/>
      <c r="Z8" s="287"/>
      <c r="AA8" s="288"/>
      <c r="AB8" s="286" t="s">
        <v>4</v>
      </c>
      <c r="AC8" s="287"/>
      <c r="AD8" s="287"/>
      <c r="AE8" s="287"/>
      <c r="AF8" s="286" t="s">
        <v>5</v>
      </c>
      <c r="AG8" s="287"/>
      <c r="AH8" s="287"/>
      <c r="AI8" s="288"/>
      <c r="AJ8" s="286" t="s">
        <v>4</v>
      </c>
      <c r="AK8" s="287"/>
      <c r="AL8" s="287"/>
      <c r="AM8" s="287"/>
      <c r="AN8" s="286" t="s">
        <v>5</v>
      </c>
      <c r="AO8" s="287"/>
      <c r="AP8" s="287"/>
      <c r="AQ8" s="288"/>
      <c r="AR8" s="286" t="s">
        <v>4</v>
      </c>
      <c r="AS8" s="287"/>
      <c r="AT8" s="287"/>
      <c r="AU8" s="287"/>
      <c r="AV8" s="286" t="s">
        <v>5</v>
      </c>
      <c r="AW8" s="287"/>
      <c r="AX8" s="287"/>
      <c r="AY8" s="288"/>
      <c r="AZ8" s="286" t="s">
        <v>4</v>
      </c>
      <c r="BA8" s="287"/>
      <c r="BB8" s="287"/>
      <c r="BC8" s="287"/>
      <c r="BD8" s="286" t="s">
        <v>5</v>
      </c>
      <c r="BE8" s="287"/>
      <c r="BF8" s="287"/>
      <c r="BG8" s="288"/>
      <c r="BH8" s="297"/>
      <c r="BI8" s="298"/>
      <c r="BJ8" s="300"/>
      <c r="BK8" s="298"/>
      <c r="BL8" s="303"/>
      <c r="BM8" s="304"/>
      <c r="BN8" s="284"/>
      <c r="BO8" s="285"/>
    </row>
    <row r="9" spans="1:67" ht="15" customHeight="1">
      <c r="A9" s="280"/>
      <c r="B9" s="292"/>
      <c r="C9" s="292"/>
      <c r="D9" s="5">
        <v>1</v>
      </c>
      <c r="E9" s="6">
        <v>2</v>
      </c>
      <c r="F9" s="6">
        <v>3</v>
      </c>
      <c r="G9" s="6">
        <v>4</v>
      </c>
      <c r="H9" s="5">
        <v>1</v>
      </c>
      <c r="I9" s="6">
        <v>2</v>
      </c>
      <c r="J9" s="6">
        <v>3</v>
      </c>
      <c r="K9" s="8">
        <v>4</v>
      </c>
      <c r="L9" s="5">
        <v>1</v>
      </c>
      <c r="M9" s="6">
        <v>2</v>
      </c>
      <c r="N9" s="6">
        <v>3</v>
      </c>
      <c r="O9" s="6">
        <v>4</v>
      </c>
      <c r="P9" s="5">
        <v>1</v>
      </c>
      <c r="Q9" s="6">
        <v>2</v>
      </c>
      <c r="R9" s="6">
        <v>3</v>
      </c>
      <c r="S9" s="8">
        <v>4</v>
      </c>
      <c r="T9" s="5">
        <v>1</v>
      </c>
      <c r="U9" s="6">
        <v>2</v>
      </c>
      <c r="V9" s="6">
        <v>3</v>
      </c>
      <c r="W9" s="6">
        <v>4</v>
      </c>
      <c r="X9" s="5">
        <v>1</v>
      </c>
      <c r="Y9" s="6">
        <v>2</v>
      </c>
      <c r="Z9" s="6">
        <v>3</v>
      </c>
      <c r="AA9" s="8">
        <v>4</v>
      </c>
      <c r="AB9" s="5">
        <v>1</v>
      </c>
      <c r="AC9" s="6">
        <v>2</v>
      </c>
      <c r="AD9" s="6">
        <v>3</v>
      </c>
      <c r="AE9" s="6">
        <v>4</v>
      </c>
      <c r="AF9" s="5">
        <v>1</v>
      </c>
      <c r="AG9" s="6">
        <v>2</v>
      </c>
      <c r="AH9" s="6">
        <v>3</v>
      </c>
      <c r="AI9" s="8">
        <v>4</v>
      </c>
      <c r="AJ9" s="5">
        <v>1</v>
      </c>
      <c r="AK9" s="6">
        <v>2</v>
      </c>
      <c r="AL9" s="6">
        <v>3</v>
      </c>
      <c r="AM9" s="6">
        <v>4</v>
      </c>
      <c r="AN9" s="5">
        <v>1</v>
      </c>
      <c r="AO9" s="6">
        <v>2</v>
      </c>
      <c r="AP9" s="6">
        <v>3</v>
      </c>
      <c r="AQ9" s="8">
        <v>4</v>
      </c>
      <c r="AR9" s="5">
        <v>1</v>
      </c>
      <c r="AS9" s="6">
        <v>2</v>
      </c>
      <c r="AT9" s="6">
        <v>3</v>
      </c>
      <c r="AU9" s="6">
        <v>4</v>
      </c>
      <c r="AV9" s="5">
        <v>1</v>
      </c>
      <c r="AW9" s="6">
        <v>2</v>
      </c>
      <c r="AX9" s="6">
        <v>3</v>
      </c>
      <c r="AY9" s="8">
        <v>4</v>
      </c>
      <c r="AZ9" s="5">
        <v>1</v>
      </c>
      <c r="BA9" s="6">
        <v>2</v>
      </c>
      <c r="BB9" s="6">
        <v>3</v>
      </c>
      <c r="BC9" s="6">
        <v>4</v>
      </c>
      <c r="BD9" s="5">
        <v>1</v>
      </c>
      <c r="BE9" s="6">
        <v>2</v>
      </c>
      <c r="BF9" s="6">
        <v>3</v>
      </c>
      <c r="BG9" s="8">
        <v>4</v>
      </c>
      <c r="BH9" s="7" t="s">
        <v>27</v>
      </c>
      <c r="BI9" s="10" t="s">
        <v>28</v>
      </c>
      <c r="BJ9" s="9" t="s">
        <v>27</v>
      </c>
      <c r="BK9" s="10" t="s">
        <v>28</v>
      </c>
      <c r="BL9" s="7" t="s">
        <v>27</v>
      </c>
      <c r="BM9" s="10" t="s">
        <v>28</v>
      </c>
      <c r="BN9" s="9" t="s">
        <v>27</v>
      </c>
      <c r="BO9" s="18" t="s">
        <v>28</v>
      </c>
    </row>
    <row r="10" spans="1:67" ht="15" customHeight="1" thickBot="1">
      <c r="A10" s="281"/>
      <c r="B10" s="293"/>
      <c r="C10" s="293"/>
      <c r="D10" s="12" t="s">
        <v>49</v>
      </c>
      <c r="E10" s="13" t="s">
        <v>49</v>
      </c>
      <c r="F10" s="13" t="s">
        <v>49</v>
      </c>
      <c r="G10" s="11" t="s">
        <v>49</v>
      </c>
      <c r="H10" s="13" t="s">
        <v>49</v>
      </c>
      <c r="I10" s="13" t="s">
        <v>49</v>
      </c>
      <c r="J10" s="13" t="s">
        <v>49</v>
      </c>
      <c r="K10" s="14" t="s">
        <v>49</v>
      </c>
      <c r="L10" s="12" t="s">
        <v>49</v>
      </c>
      <c r="M10" s="13" t="s">
        <v>49</v>
      </c>
      <c r="N10" s="13" t="s">
        <v>49</v>
      </c>
      <c r="O10" s="11" t="s">
        <v>49</v>
      </c>
      <c r="P10" s="13" t="s">
        <v>49</v>
      </c>
      <c r="Q10" s="13" t="s">
        <v>49</v>
      </c>
      <c r="R10" s="13" t="s">
        <v>49</v>
      </c>
      <c r="S10" s="14" t="s">
        <v>49</v>
      </c>
      <c r="T10" s="12" t="s">
        <v>49</v>
      </c>
      <c r="U10" s="13" t="s">
        <v>49</v>
      </c>
      <c r="V10" s="13" t="s">
        <v>49</v>
      </c>
      <c r="W10" s="11" t="s">
        <v>49</v>
      </c>
      <c r="X10" s="13" t="s">
        <v>49</v>
      </c>
      <c r="Y10" s="13" t="s">
        <v>49</v>
      </c>
      <c r="Z10" s="13" t="s">
        <v>49</v>
      </c>
      <c r="AA10" s="14" t="s">
        <v>49</v>
      </c>
      <c r="AB10" s="12" t="s">
        <v>49</v>
      </c>
      <c r="AC10" s="13" t="s">
        <v>49</v>
      </c>
      <c r="AD10" s="13" t="s">
        <v>49</v>
      </c>
      <c r="AE10" s="11" t="s">
        <v>49</v>
      </c>
      <c r="AF10" s="13" t="s">
        <v>49</v>
      </c>
      <c r="AG10" s="13" t="s">
        <v>49</v>
      </c>
      <c r="AH10" s="13" t="s">
        <v>49</v>
      </c>
      <c r="AI10" s="14" t="s">
        <v>49</v>
      </c>
      <c r="AJ10" s="12" t="s">
        <v>49</v>
      </c>
      <c r="AK10" s="13" t="s">
        <v>49</v>
      </c>
      <c r="AL10" s="13" t="s">
        <v>49</v>
      </c>
      <c r="AM10" s="11" t="s">
        <v>49</v>
      </c>
      <c r="AN10" s="13" t="s">
        <v>49</v>
      </c>
      <c r="AO10" s="13" t="s">
        <v>49</v>
      </c>
      <c r="AP10" s="13" t="s">
        <v>49</v>
      </c>
      <c r="AQ10" s="14" t="s">
        <v>49</v>
      </c>
      <c r="AR10" s="12" t="s">
        <v>49</v>
      </c>
      <c r="AS10" s="13" t="s">
        <v>49</v>
      </c>
      <c r="AT10" s="13" t="s">
        <v>49</v>
      </c>
      <c r="AU10" s="11" t="s">
        <v>49</v>
      </c>
      <c r="AV10" s="13" t="s">
        <v>49</v>
      </c>
      <c r="AW10" s="13" t="s">
        <v>49</v>
      </c>
      <c r="AX10" s="13" t="s">
        <v>49</v>
      </c>
      <c r="AY10" s="14" t="s">
        <v>49</v>
      </c>
      <c r="AZ10" s="12" t="s">
        <v>49</v>
      </c>
      <c r="BA10" s="13" t="s">
        <v>49</v>
      </c>
      <c r="BB10" s="13" t="s">
        <v>49</v>
      </c>
      <c r="BC10" s="11" t="s">
        <v>49</v>
      </c>
      <c r="BD10" s="13" t="s">
        <v>49</v>
      </c>
      <c r="BE10" s="13" t="s">
        <v>49</v>
      </c>
      <c r="BF10" s="13" t="s">
        <v>49</v>
      </c>
      <c r="BG10" s="14" t="s">
        <v>49</v>
      </c>
      <c r="BH10" s="15" t="s">
        <v>29</v>
      </c>
      <c r="BI10" s="16" t="s">
        <v>29</v>
      </c>
      <c r="BJ10" s="17" t="s">
        <v>29</v>
      </c>
      <c r="BK10" s="16" t="s">
        <v>29</v>
      </c>
      <c r="BL10" s="15" t="s">
        <v>29</v>
      </c>
      <c r="BM10" s="16" t="s">
        <v>29</v>
      </c>
      <c r="BN10" s="17" t="s">
        <v>29</v>
      </c>
      <c r="BO10" s="19" t="s">
        <v>29</v>
      </c>
    </row>
    <row r="11" spans="1:67" ht="15" customHeight="1">
      <c r="A11" s="20">
        <v>1</v>
      </c>
      <c r="B11" s="109" t="s">
        <v>65</v>
      </c>
      <c r="C11" s="110" t="s">
        <v>67</v>
      </c>
      <c r="D11" s="111">
        <v>3.5</v>
      </c>
      <c r="E11" s="112">
        <v>2.5</v>
      </c>
      <c r="F11" s="112">
        <v>3</v>
      </c>
      <c r="G11" s="113">
        <v>4.7</v>
      </c>
      <c r="H11" s="222">
        <v>1.5</v>
      </c>
      <c r="I11" s="223">
        <v>2.6</v>
      </c>
      <c r="J11" s="223">
        <v>4.5</v>
      </c>
      <c r="K11" s="224">
        <v>3.8</v>
      </c>
      <c r="L11" s="114">
        <v>4</v>
      </c>
      <c r="M11" s="115">
        <v>3.5</v>
      </c>
      <c r="N11" s="115">
        <v>4</v>
      </c>
      <c r="O11" s="116">
        <v>4</v>
      </c>
      <c r="P11" s="227">
        <v>3.8</v>
      </c>
      <c r="Q11" s="228">
        <v>4.5</v>
      </c>
      <c r="R11" s="228">
        <v>4</v>
      </c>
      <c r="S11" s="229">
        <v>3.5</v>
      </c>
      <c r="T11" s="117">
        <v>4</v>
      </c>
      <c r="U11" s="118">
        <v>4</v>
      </c>
      <c r="V11" s="118">
        <v>3.5</v>
      </c>
      <c r="W11" s="119">
        <v>3</v>
      </c>
      <c r="X11" s="245">
        <v>4</v>
      </c>
      <c r="Y11" s="246">
        <v>4</v>
      </c>
      <c r="Z11" s="246">
        <v>4.5</v>
      </c>
      <c r="AA11" s="247">
        <v>4</v>
      </c>
      <c r="AB11" s="120">
        <v>4</v>
      </c>
      <c r="AC11" s="121">
        <v>5</v>
      </c>
      <c r="AD11" s="121">
        <v>4</v>
      </c>
      <c r="AE11" s="122">
        <v>4.2</v>
      </c>
      <c r="AF11" s="236">
        <v>3.5</v>
      </c>
      <c r="AG11" s="237">
        <v>4</v>
      </c>
      <c r="AH11" s="237">
        <v>3.4</v>
      </c>
      <c r="AI11" s="238">
        <v>3</v>
      </c>
      <c r="AJ11" s="123">
        <v>3.5</v>
      </c>
      <c r="AK11" s="124">
        <v>4.5</v>
      </c>
      <c r="AL11" s="124">
        <v>3.8</v>
      </c>
      <c r="AM11" s="125">
        <v>3.5</v>
      </c>
      <c r="AN11" s="250">
        <v>4.8</v>
      </c>
      <c r="AO11" s="251">
        <v>4.2</v>
      </c>
      <c r="AP11" s="251">
        <v>4.8</v>
      </c>
      <c r="AQ11" s="252">
        <v>3.8</v>
      </c>
      <c r="AR11" s="126">
        <v>3.4</v>
      </c>
      <c r="AS11" s="127">
        <v>5</v>
      </c>
      <c r="AT11" s="127">
        <v>4.5999999999999996</v>
      </c>
      <c r="AU11" s="128">
        <v>3.8</v>
      </c>
      <c r="AV11" s="213">
        <v>4.8</v>
      </c>
      <c r="AW11" s="259">
        <v>4</v>
      </c>
      <c r="AX11" s="259">
        <v>4.7</v>
      </c>
      <c r="AY11" s="260">
        <v>4</v>
      </c>
      <c r="AZ11" s="129">
        <v>4</v>
      </c>
      <c r="BA11" s="130">
        <v>4.5</v>
      </c>
      <c r="BB11" s="130">
        <v>3.4</v>
      </c>
      <c r="BC11" s="131">
        <v>3</v>
      </c>
      <c r="BD11" s="210">
        <v>2.4</v>
      </c>
      <c r="BE11" s="265">
        <v>3</v>
      </c>
      <c r="BF11" s="265">
        <v>4</v>
      </c>
      <c r="BG11" s="266">
        <v>4</v>
      </c>
      <c r="BH11" s="190">
        <v>47</v>
      </c>
      <c r="BI11" s="191">
        <v>45</v>
      </c>
      <c r="BJ11" s="201">
        <v>48</v>
      </c>
      <c r="BK11" s="202">
        <v>47</v>
      </c>
      <c r="BL11" s="207">
        <v>43</v>
      </c>
      <c r="BM11" s="192">
        <v>42</v>
      </c>
      <c r="BN11" s="216">
        <v>47</v>
      </c>
      <c r="BO11" s="217">
        <v>46</v>
      </c>
    </row>
    <row r="12" spans="1:67" ht="15" customHeight="1">
      <c r="A12" s="21">
        <v>2</v>
      </c>
      <c r="B12" s="132" t="s">
        <v>66</v>
      </c>
      <c r="C12" s="133" t="s">
        <v>67</v>
      </c>
      <c r="D12" s="134">
        <v>4</v>
      </c>
      <c r="E12" s="135">
        <v>4</v>
      </c>
      <c r="F12" s="135">
        <v>4.5</v>
      </c>
      <c r="G12" s="136">
        <v>3.5</v>
      </c>
      <c r="H12" s="193">
        <v>4</v>
      </c>
      <c r="I12" s="225">
        <v>4</v>
      </c>
      <c r="J12" s="225">
        <v>2.5</v>
      </c>
      <c r="K12" s="194">
        <v>3.8</v>
      </c>
      <c r="L12" s="137">
        <v>4</v>
      </c>
      <c r="M12" s="138">
        <v>3</v>
      </c>
      <c r="N12" s="138">
        <v>4</v>
      </c>
      <c r="O12" s="139">
        <v>3.5</v>
      </c>
      <c r="P12" s="230">
        <v>5</v>
      </c>
      <c r="Q12" s="231">
        <v>4</v>
      </c>
      <c r="R12" s="231">
        <v>4</v>
      </c>
      <c r="S12" s="232">
        <v>3.5</v>
      </c>
      <c r="T12" s="140">
        <v>4</v>
      </c>
      <c r="U12" s="141">
        <v>3</v>
      </c>
      <c r="V12" s="141">
        <v>4.5</v>
      </c>
      <c r="W12" s="142">
        <v>3</v>
      </c>
      <c r="X12" s="197">
        <v>4</v>
      </c>
      <c r="Y12" s="248">
        <v>3</v>
      </c>
      <c r="Z12" s="248">
        <v>3</v>
      </c>
      <c r="AA12" s="198">
        <v>2.5</v>
      </c>
      <c r="AB12" s="144">
        <v>4</v>
      </c>
      <c r="AC12" s="145">
        <v>3.5</v>
      </c>
      <c r="AD12" s="145">
        <v>4</v>
      </c>
      <c r="AE12" s="146">
        <v>3.5</v>
      </c>
      <c r="AF12" s="239">
        <v>3</v>
      </c>
      <c r="AG12" s="240">
        <v>4</v>
      </c>
      <c r="AH12" s="240">
        <v>4.5</v>
      </c>
      <c r="AI12" s="241">
        <v>3.5</v>
      </c>
      <c r="AJ12" s="147">
        <v>4</v>
      </c>
      <c r="AK12" s="148">
        <v>4</v>
      </c>
      <c r="AL12" s="148">
        <v>3</v>
      </c>
      <c r="AM12" s="149">
        <v>4.5</v>
      </c>
      <c r="AN12" s="253">
        <v>5</v>
      </c>
      <c r="AO12" s="254">
        <v>4</v>
      </c>
      <c r="AP12" s="254">
        <v>3.5</v>
      </c>
      <c r="AQ12" s="255">
        <v>3.5</v>
      </c>
      <c r="AR12" s="150">
        <v>4</v>
      </c>
      <c r="AS12" s="151">
        <v>4</v>
      </c>
      <c r="AT12" s="151">
        <v>4.5</v>
      </c>
      <c r="AU12" s="152">
        <v>4</v>
      </c>
      <c r="AV12" s="214">
        <v>3.5</v>
      </c>
      <c r="AW12" s="261">
        <v>4</v>
      </c>
      <c r="AX12" s="261">
        <v>4</v>
      </c>
      <c r="AY12" s="262">
        <v>3.5</v>
      </c>
      <c r="AZ12" s="153">
        <v>4</v>
      </c>
      <c r="BA12" s="154">
        <v>4</v>
      </c>
      <c r="BB12" s="154">
        <v>4</v>
      </c>
      <c r="BC12" s="155">
        <v>3.5</v>
      </c>
      <c r="BD12" s="211">
        <v>3.5</v>
      </c>
      <c r="BE12" s="267">
        <v>3</v>
      </c>
      <c r="BF12" s="267">
        <v>4.5</v>
      </c>
      <c r="BG12" s="268">
        <v>4</v>
      </c>
      <c r="BH12" s="134">
        <v>44</v>
      </c>
      <c r="BI12" s="136">
        <v>42</v>
      </c>
      <c r="BJ12" s="203">
        <v>43</v>
      </c>
      <c r="BK12" s="204">
        <v>38</v>
      </c>
      <c r="BL12" s="208">
        <v>37</v>
      </c>
      <c r="BM12" s="194">
        <v>32</v>
      </c>
      <c r="BN12" s="218">
        <v>33</v>
      </c>
      <c r="BO12" s="219">
        <v>42</v>
      </c>
    </row>
    <row r="13" spans="1:67" ht="15" customHeight="1">
      <c r="A13" s="20">
        <v>3</v>
      </c>
      <c r="B13" s="132"/>
      <c r="C13" s="133"/>
      <c r="D13" s="134"/>
      <c r="E13" s="135"/>
      <c r="F13" s="135"/>
      <c r="G13" s="136"/>
      <c r="H13" s="193"/>
      <c r="I13" s="225"/>
      <c r="J13" s="225"/>
      <c r="K13" s="194"/>
      <c r="L13" s="137"/>
      <c r="M13" s="138"/>
      <c r="N13" s="138"/>
      <c r="O13" s="139"/>
      <c r="P13" s="230"/>
      <c r="Q13" s="231"/>
      <c r="R13" s="231"/>
      <c r="S13" s="232"/>
      <c r="T13" s="140"/>
      <c r="U13" s="141"/>
      <c r="V13" s="141"/>
      <c r="W13" s="142"/>
      <c r="X13" s="197"/>
      <c r="Y13" s="248"/>
      <c r="Z13" s="248"/>
      <c r="AA13" s="198"/>
      <c r="AB13" s="144"/>
      <c r="AC13" s="145"/>
      <c r="AD13" s="145"/>
      <c r="AE13" s="146"/>
      <c r="AF13" s="239"/>
      <c r="AG13" s="240"/>
      <c r="AH13" s="240"/>
      <c r="AI13" s="241"/>
      <c r="AJ13" s="147"/>
      <c r="AK13" s="148"/>
      <c r="AL13" s="148"/>
      <c r="AM13" s="149"/>
      <c r="AN13" s="253"/>
      <c r="AO13" s="254"/>
      <c r="AP13" s="254"/>
      <c r="AQ13" s="255"/>
      <c r="AR13" s="150"/>
      <c r="AS13" s="151"/>
      <c r="AT13" s="151"/>
      <c r="AU13" s="152"/>
      <c r="AV13" s="214"/>
      <c r="AW13" s="261"/>
      <c r="AX13" s="261"/>
      <c r="AY13" s="262"/>
      <c r="AZ13" s="153"/>
      <c r="BA13" s="154"/>
      <c r="BB13" s="154"/>
      <c r="BC13" s="155"/>
      <c r="BD13" s="211"/>
      <c r="BE13" s="267"/>
      <c r="BF13" s="267"/>
      <c r="BG13" s="268"/>
      <c r="BH13" s="134"/>
      <c r="BI13" s="136"/>
      <c r="BJ13" s="203"/>
      <c r="BK13" s="204"/>
      <c r="BL13" s="208"/>
      <c r="BM13" s="194"/>
      <c r="BN13" s="218"/>
      <c r="BO13" s="219"/>
    </row>
    <row r="14" spans="1:67" ht="15" customHeight="1">
      <c r="A14" s="21">
        <v>4</v>
      </c>
      <c r="B14" s="132"/>
      <c r="C14" s="133"/>
      <c r="D14" s="134"/>
      <c r="E14" s="135"/>
      <c r="F14" s="135"/>
      <c r="G14" s="136"/>
      <c r="H14" s="193"/>
      <c r="I14" s="225"/>
      <c r="J14" s="225"/>
      <c r="K14" s="194"/>
      <c r="L14" s="137"/>
      <c r="M14" s="138"/>
      <c r="N14" s="138"/>
      <c r="O14" s="139"/>
      <c r="P14" s="230"/>
      <c r="Q14" s="231"/>
      <c r="R14" s="231"/>
      <c r="S14" s="232"/>
      <c r="T14" s="140"/>
      <c r="U14" s="141"/>
      <c r="V14" s="141"/>
      <c r="W14" s="142"/>
      <c r="X14" s="197"/>
      <c r="Y14" s="248"/>
      <c r="Z14" s="248"/>
      <c r="AA14" s="198"/>
      <c r="AB14" s="144"/>
      <c r="AC14" s="145"/>
      <c r="AD14" s="145"/>
      <c r="AE14" s="146"/>
      <c r="AF14" s="239"/>
      <c r="AG14" s="240"/>
      <c r="AH14" s="240"/>
      <c r="AI14" s="241"/>
      <c r="AJ14" s="147"/>
      <c r="AK14" s="148"/>
      <c r="AL14" s="148"/>
      <c r="AM14" s="149"/>
      <c r="AN14" s="253"/>
      <c r="AO14" s="254"/>
      <c r="AP14" s="254"/>
      <c r="AQ14" s="255"/>
      <c r="AR14" s="150"/>
      <c r="AS14" s="151"/>
      <c r="AT14" s="151"/>
      <c r="AU14" s="152"/>
      <c r="AV14" s="214"/>
      <c r="AW14" s="261"/>
      <c r="AX14" s="261"/>
      <c r="AY14" s="262"/>
      <c r="AZ14" s="153"/>
      <c r="BA14" s="154"/>
      <c r="BB14" s="154"/>
      <c r="BC14" s="155"/>
      <c r="BD14" s="211"/>
      <c r="BE14" s="267"/>
      <c r="BF14" s="267"/>
      <c r="BG14" s="268"/>
      <c r="BH14" s="134"/>
      <c r="BI14" s="136"/>
      <c r="BJ14" s="203"/>
      <c r="BK14" s="204"/>
      <c r="BL14" s="208"/>
      <c r="BM14" s="194"/>
      <c r="BN14" s="218"/>
      <c r="BO14" s="219"/>
    </row>
    <row r="15" spans="1:67" ht="15" customHeight="1">
      <c r="A15" s="20">
        <v>5</v>
      </c>
      <c r="B15" s="132"/>
      <c r="C15" s="133"/>
      <c r="D15" s="134"/>
      <c r="E15" s="135"/>
      <c r="F15" s="135"/>
      <c r="G15" s="136"/>
      <c r="H15" s="193"/>
      <c r="I15" s="225"/>
      <c r="J15" s="225"/>
      <c r="K15" s="194"/>
      <c r="L15" s="137"/>
      <c r="M15" s="138"/>
      <c r="N15" s="138"/>
      <c r="O15" s="139"/>
      <c r="P15" s="230"/>
      <c r="Q15" s="231"/>
      <c r="R15" s="231"/>
      <c r="S15" s="232"/>
      <c r="T15" s="140"/>
      <c r="U15" s="141"/>
      <c r="V15" s="141"/>
      <c r="W15" s="142"/>
      <c r="X15" s="197"/>
      <c r="Y15" s="248"/>
      <c r="Z15" s="248"/>
      <c r="AA15" s="198"/>
      <c r="AB15" s="144"/>
      <c r="AC15" s="145"/>
      <c r="AD15" s="145"/>
      <c r="AE15" s="146"/>
      <c r="AF15" s="239"/>
      <c r="AG15" s="240"/>
      <c r="AH15" s="240"/>
      <c r="AI15" s="241"/>
      <c r="AJ15" s="147"/>
      <c r="AK15" s="148"/>
      <c r="AL15" s="148"/>
      <c r="AM15" s="149"/>
      <c r="AN15" s="253"/>
      <c r="AO15" s="254"/>
      <c r="AP15" s="254"/>
      <c r="AQ15" s="255"/>
      <c r="AR15" s="150"/>
      <c r="AS15" s="151"/>
      <c r="AT15" s="151"/>
      <c r="AU15" s="152"/>
      <c r="AV15" s="214"/>
      <c r="AW15" s="261"/>
      <c r="AX15" s="261"/>
      <c r="AY15" s="262"/>
      <c r="AZ15" s="153"/>
      <c r="BA15" s="154"/>
      <c r="BB15" s="154"/>
      <c r="BC15" s="155"/>
      <c r="BD15" s="211"/>
      <c r="BE15" s="267"/>
      <c r="BF15" s="267"/>
      <c r="BG15" s="268"/>
      <c r="BH15" s="134"/>
      <c r="BI15" s="136"/>
      <c r="BJ15" s="203"/>
      <c r="BK15" s="204"/>
      <c r="BL15" s="208"/>
      <c r="BM15" s="194"/>
      <c r="BN15" s="218"/>
      <c r="BO15" s="219"/>
    </row>
    <row r="16" spans="1:67" ht="15" customHeight="1">
      <c r="A16" s="21">
        <v>6</v>
      </c>
      <c r="B16" s="132"/>
      <c r="C16" s="133"/>
      <c r="D16" s="134"/>
      <c r="E16" s="135"/>
      <c r="F16" s="135"/>
      <c r="G16" s="136"/>
      <c r="H16" s="193"/>
      <c r="I16" s="225"/>
      <c r="J16" s="225"/>
      <c r="K16" s="194"/>
      <c r="L16" s="137"/>
      <c r="M16" s="138"/>
      <c r="N16" s="138"/>
      <c r="O16" s="139"/>
      <c r="P16" s="230"/>
      <c r="Q16" s="231"/>
      <c r="R16" s="231"/>
      <c r="S16" s="232"/>
      <c r="T16" s="140"/>
      <c r="U16" s="141"/>
      <c r="V16" s="141"/>
      <c r="W16" s="142"/>
      <c r="X16" s="197"/>
      <c r="Y16" s="248"/>
      <c r="Z16" s="248"/>
      <c r="AA16" s="198"/>
      <c r="AB16" s="144"/>
      <c r="AC16" s="145"/>
      <c r="AD16" s="145"/>
      <c r="AE16" s="146"/>
      <c r="AF16" s="239"/>
      <c r="AG16" s="240"/>
      <c r="AH16" s="240"/>
      <c r="AI16" s="241"/>
      <c r="AJ16" s="147"/>
      <c r="AK16" s="148"/>
      <c r="AL16" s="148"/>
      <c r="AM16" s="149"/>
      <c r="AN16" s="253"/>
      <c r="AO16" s="254"/>
      <c r="AP16" s="254"/>
      <c r="AQ16" s="255"/>
      <c r="AR16" s="150"/>
      <c r="AS16" s="151"/>
      <c r="AT16" s="151"/>
      <c r="AU16" s="152"/>
      <c r="AV16" s="214"/>
      <c r="AW16" s="261"/>
      <c r="AX16" s="261"/>
      <c r="AY16" s="262"/>
      <c r="AZ16" s="153"/>
      <c r="BA16" s="154"/>
      <c r="BB16" s="154"/>
      <c r="BC16" s="155"/>
      <c r="BD16" s="211"/>
      <c r="BE16" s="267"/>
      <c r="BF16" s="267"/>
      <c r="BG16" s="268"/>
      <c r="BH16" s="134"/>
      <c r="BI16" s="136"/>
      <c r="BJ16" s="203"/>
      <c r="BK16" s="204"/>
      <c r="BL16" s="208"/>
      <c r="BM16" s="194"/>
      <c r="BN16" s="218"/>
      <c r="BO16" s="219"/>
    </row>
    <row r="17" spans="1:67" ht="15" customHeight="1">
      <c r="A17" s="20">
        <v>7</v>
      </c>
      <c r="B17" s="132"/>
      <c r="C17" s="133"/>
      <c r="D17" s="134"/>
      <c r="E17" s="135"/>
      <c r="F17" s="135"/>
      <c r="G17" s="136"/>
      <c r="H17" s="193"/>
      <c r="I17" s="225"/>
      <c r="J17" s="225"/>
      <c r="K17" s="194"/>
      <c r="L17" s="137"/>
      <c r="M17" s="138"/>
      <c r="N17" s="138"/>
      <c r="O17" s="139"/>
      <c r="P17" s="230"/>
      <c r="Q17" s="231"/>
      <c r="R17" s="231"/>
      <c r="S17" s="232"/>
      <c r="T17" s="140"/>
      <c r="U17" s="141"/>
      <c r="V17" s="141"/>
      <c r="W17" s="142"/>
      <c r="X17" s="197"/>
      <c r="Y17" s="248"/>
      <c r="Z17" s="248"/>
      <c r="AA17" s="198"/>
      <c r="AB17" s="144"/>
      <c r="AC17" s="145"/>
      <c r="AD17" s="145"/>
      <c r="AE17" s="146"/>
      <c r="AF17" s="239"/>
      <c r="AG17" s="240"/>
      <c r="AH17" s="240"/>
      <c r="AI17" s="241"/>
      <c r="AJ17" s="147"/>
      <c r="AK17" s="148"/>
      <c r="AL17" s="148"/>
      <c r="AM17" s="149"/>
      <c r="AN17" s="253"/>
      <c r="AO17" s="254"/>
      <c r="AP17" s="254"/>
      <c r="AQ17" s="255"/>
      <c r="AR17" s="150"/>
      <c r="AS17" s="151"/>
      <c r="AT17" s="151"/>
      <c r="AU17" s="152"/>
      <c r="AV17" s="214"/>
      <c r="AW17" s="261"/>
      <c r="AX17" s="261"/>
      <c r="AY17" s="262"/>
      <c r="AZ17" s="153"/>
      <c r="BA17" s="154"/>
      <c r="BB17" s="154"/>
      <c r="BC17" s="155"/>
      <c r="BD17" s="211"/>
      <c r="BE17" s="267"/>
      <c r="BF17" s="267"/>
      <c r="BG17" s="268"/>
      <c r="BH17" s="134"/>
      <c r="BI17" s="136"/>
      <c r="BJ17" s="203"/>
      <c r="BK17" s="204"/>
      <c r="BL17" s="208"/>
      <c r="BM17" s="194"/>
      <c r="BN17" s="218"/>
      <c r="BO17" s="219"/>
    </row>
    <row r="18" spans="1:67" ht="15" customHeight="1">
      <c r="A18" s="21">
        <v>8</v>
      </c>
      <c r="B18" s="132"/>
      <c r="C18" s="133"/>
      <c r="D18" s="134"/>
      <c r="E18" s="135"/>
      <c r="F18" s="135"/>
      <c r="G18" s="136"/>
      <c r="H18" s="193"/>
      <c r="I18" s="225"/>
      <c r="J18" s="225"/>
      <c r="K18" s="194"/>
      <c r="L18" s="137"/>
      <c r="M18" s="138"/>
      <c r="N18" s="138"/>
      <c r="O18" s="139"/>
      <c r="P18" s="230"/>
      <c r="Q18" s="231"/>
      <c r="R18" s="231"/>
      <c r="S18" s="232"/>
      <c r="T18" s="140"/>
      <c r="U18" s="141"/>
      <c r="V18" s="141"/>
      <c r="W18" s="142"/>
      <c r="X18" s="197"/>
      <c r="Y18" s="248"/>
      <c r="Z18" s="248"/>
      <c r="AA18" s="198"/>
      <c r="AB18" s="144"/>
      <c r="AC18" s="145"/>
      <c r="AD18" s="145"/>
      <c r="AE18" s="146"/>
      <c r="AF18" s="239"/>
      <c r="AG18" s="240"/>
      <c r="AH18" s="240"/>
      <c r="AI18" s="241"/>
      <c r="AJ18" s="147"/>
      <c r="AK18" s="148"/>
      <c r="AL18" s="148"/>
      <c r="AM18" s="149"/>
      <c r="AN18" s="253"/>
      <c r="AO18" s="254"/>
      <c r="AP18" s="254"/>
      <c r="AQ18" s="255"/>
      <c r="AR18" s="150"/>
      <c r="AS18" s="151"/>
      <c r="AT18" s="151"/>
      <c r="AU18" s="152"/>
      <c r="AV18" s="214"/>
      <c r="AW18" s="261"/>
      <c r="AX18" s="261"/>
      <c r="AY18" s="262"/>
      <c r="AZ18" s="153"/>
      <c r="BA18" s="154"/>
      <c r="BB18" s="154"/>
      <c r="BC18" s="155"/>
      <c r="BD18" s="211"/>
      <c r="BE18" s="267"/>
      <c r="BF18" s="267"/>
      <c r="BG18" s="268"/>
      <c r="BH18" s="134"/>
      <c r="BI18" s="136"/>
      <c r="BJ18" s="203"/>
      <c r="BK18" s="204"/>
      <c r="BL18" s="208"/>
      <c r="BM18" s="194"/>
      <c r="BN18" s="218"/>
      <c r="BO18" s="219"/>
    </row>
    <row r="19" spans="1:67" ht="15" customHeight="1">
      <c r="A19" s="20">
        <v>9</v>
      </c>
      <c r="B19" s="132"/>
      <c r="C19" s="133"/>
      <c r="D19" s="134"/>
      <c r="E19" s="135"/>
      <c r="F19" s="135"/>
      <c r="G19" s="136"/>
      <c r="H19" s="193"/>
      <c r="I19" s="225"/>
      <c r="J19" s="225"/>
      <c r="K19" s="194"/>
      <c r="L19" s="137"/>
      <c r="M19" s="138"/>
      <c r="N19" s="138"/>
      <c r="O19" s="139"/>
      <c r="P19" s="230"/>
      <c r="Q19" s="231"/>
      <c r="R19" s="231"/>
      <c r="S19" s="232"/>
      <c r="T19" s="140"/>
      <c r="U19" s="141"/>
      <c r="V19" s="141"/>
      <c r="W19" s="142"/>
      <c r="X19" s="197"/>
      <c r="Y19" s="248"/>
      <c r="Z19" s="248"/>
      <c r="AA19" s="198"/>
      <c r="AB19" s="144"/>
      <c r="AC19" s="145"/>
      <c r="AD19" s="145"/>
      <c r="AE19" s="146"/>
      <c r="AF19" s="239"/>
      <c r="AG19" s="240"/>
      <c r="AH19" s="240"/>
      <c r="AI19" s="241"/>
      <c r="AJ19" s="147"/>
      <c r="AK19" s="148"/>
      <c r="AL19" s="148"/>
      <c r="AM19" s="149"/>
      <c r="AN19" s="253"/>
      <c r="AO19" s="254"/>
      <c r="AP19" s="254"/>
      <c r="AQ19" s="255"/>
      <c r="AR19" s="150"/>
      <c r="AS19" s="151"/>
      <c r="AT19" s="151"/>
      <c r="AU19" s="152"/>
      <c r="AV19" s="214"/>
      <c r="AW19" s="261"/>
      <c r="AX19" s="261"/>
      <c r="AY19" s="262"/>
      <c r="AZ19" s="153"/>
      <c r="BA19" s="154"/>
      <c r="BB19" s="154"/>
      <c r="BC19" s="155"/>
      <c r="BD19" s="211"/>
      <c r="BE19" s="267"/>
      <c r="BF19" s="267"/>
      <c r="BG19" s="268"/>
      <c r="BH19" s="134"/>
      <c r="BI19" s="136"/>
      <c r="BJ19" s="203"/>
      <c r="BK19" s="204"/>
      <c r="BL19" s="208"/>
      <c r="BM19" s="194"/>
      <c r="BN19" s="218"/>
      <c r="BO19" s="219"/>
    </row>
    <row r="20" spans="1:67" ht="15" customHeight="1">
      <c r="A20" s="21">
        <v>10</v>
      </c>
      <c r="B20" s="132"/>
      <c r="C20" s="133"/>
      <c r="D20" s="134"/>
      <c r="E20" s="135"/>
      <c r="F20" s="135"/>
      <c r="G20" s="136"/>
      <c r="H20" s="193"/>
      <c r="I20" s="225"/>
      <c r="J20" s="225"/>
      <c r="K20" s="194"/>
      <c r="L20" s="137"/>
      <c r="M20" s="138"/>
      <c r="N20" s="138"/>
      <c r="O20" s="139"/>
      <c r="P20" s="230"/>
      <c r="Q20" s="231"/>
      <c r="R20" s="231"/>
      <c r="S20" s="232"/>
      <c r="T20" s="140"/>
      <c r="U20" s="141"/>
      <c r="V20" s="141"/>
      <c r="W20" s="142"/>
      <c r="X20" s="197"/>
      <c r="Y20" s="248"/>
      <c r="Z20" s="248"/>
      <c r="AA20" s="198"/>
      <c r="AB20" s="144"/>
      <c r="AC20" s="145"/>
      <c r="AD20" s="145"/>
      <c r="AE20" s="146"/>
      <c r="AF20" s="239"/>
      <c r="AG20" s="240"/>
      <c r="AH20" s="240"/>
      <c r="AI20" s="241"/>
      <c r="AJ20" s="147"/>
      <c r="AK20" s="148"/>
      <c r="AL20" s="148"/>
      <c r="AM20" s="149"/>
      <c r="AN20" s="253"/>
      <c r="AO20" s="254"/>
      <c r="AP20" s="254"/>
      <c r="AQ20" s="255"/>
      <c r="AR20" s="150"/>
      <c r="AS20" s="151"/>
      <c r="AT20" s="151"/>
      <c r="AU20" s="152"/>
      <c r="AV20" s="214"/>
      <c r="AW20" s="261"/>
      <c r="AX20" s="261"/>
      <c r="AY20" s="262"/>
      <c r="AZ20" s="153"/>
      <c r="BA20" s="154"/>
      <c r="BB20" s="154"/>
      <c r="BC20" s="155"/>
      <c r="BD20" s="211"/>
      <c r="BE20" s="267"/>
      <c r="BF20" s="267"/>
      <c r="BG20" s="268"/>
      <c r="BH20" s="134"/>
      <c r="BI20" s="136"/>
      <c r="BJ20" s="203"/>
      <c r="BK20" s="204"/>
      <c r="BL20" s="208"/>
      <c r="BM20" s="194"/>
      <c r="BN20" s="218"/>
      <c r="BO20" s="219"/>
    </row>
    <row r="21" spans="1:67" ht="15" customHeight="1">
      <c r="A21" s="20">
        <v>11</v>
      </c>
      <c r="B21" s="132"/>
      <c r="C21" s="133"/>
      <c r="D21" s="134"/>
      <c r="E21" s="135"/>
      <c r="F21" s="135"/>
      <c r="G21" s="136"/>
      <c r="H21" s="193"/>
      <c r="I21" s="225"/>
      <c r="J21" s="225"/>
      <c r="K21" s="194"/>
      <c r="L21" s="137"/>
      <c r="M21" s="138"/>
      <c r="N21" s="138"/>
      <c r="O21" s="139"/>
      <c r="P21" s="230"/>
      <c r="Q21" s="231"/>
      <c r="R21" s="231"/>
      <c r="S21" s="232"/>
      <c r="T21" s="187"/>
      <c r="U21" s="141"/>
      <c r="V21" s="141"/>
      <c r="W21" s="142"/>
      <c r="X21" s="197"/>
      <c r="Y21" s="248"/>
      <c r="Z21" s="248"/>
      <c r="AA21" s="198"/>
      <c r="AB21" s="144"/>
      <c r="AC21" s="145"/>
      <c r="AD21" s="145"/>
      <c r="AE21" s="146"/>
      <c r="AF21" s="239"/>
      <c r="AG21" s="240"/>
      <c r="AH21" s="240"/>
      <c r="AI21" s="241"/>
      <c r="AJ21" s="147"/>
      <c r="AK21" s="148"/>
      <c r="AL21" s="148"/>
      <c r="AM21" s="149"/>
      <c r="AN21" s="253"/>
      <c r="AO21" s="254"/>
      <c r="AP21" s="254"/>
      <c r="AQ21" s="255"/>
      <c r="AR21" s="150"/>
      <c r="AS21" s="151"/>
      <c r="AT21" s="151"/>
      <c r="AU21" s="152"/>
      <c r="AV21" s="214"/>
      <c r="AW21" s="261"/>
      <c r="AX21" s="261"/>
      <c r="AY21" s="262"/>
      <c r="AZ21" s="153"/>
      <c r="BA21" s="154"/>
      <c r="BB21" s="154"/>
      <c r="BC21" s="155"/>
      <c r="BD21" s="211"/>
      <c r="BE21" s="267"/>
      <c r="BF21" s="267"/>
      <c r="BG21" s="268"/>
      <c r="BH21" s="134"/>
      <c r="BI21" s="136"/>
      <c r="BJ21" s="203"/>
      <c r="BK21" s="204"/>
      <c r="BL21" s="208"/>
      <c r="BM21" s="194"/>
      <c r="BN21" s="218"/>
      <c r="BO21" s="219"/>
    </row>
    <row r="22" spans="1:67" ht="15" customHeight="1">
      <c r="A22" s="21">
        <v>12</v>
      </c>
      <c r="B22" s="132"/>
      <c r="C22" s="133"/>
      <c r="D22" s="134"/>
      <c r="E22" s="135"/>
      <c r="F22" s="135"/>
      <c r="G22" s="136"/>
      <c r="H22" s="193"/>
      <c r="I22" s="225"/>
      <c r="J22" s="225"/>
      <c r="K22" s="194"/>
      <c r="L22" s="137"/>
      <c r="M22" s="138"/>
      <c r="N22" s="138"/>
      <c r="O22" s="139"/>
      <c r="P22" s="230"/>
      <c r="Q22" s="231"/>
      <c r="R22" s="231"/>
      <c r="S22" s="232"/>
      <c r="T22" s="140"/>
      <c r="U22" s="143"/>
      <c r="V22" s="141"/>
      <c r="W22" s="142"/>
      <c r="X22" s="197"/>
      <c r="Y22" s="248"/>
      <c r="Z22" s="248"/>
      <c r="AA22" s="198"/>
      <c r="AB22" s="144"/>
      <c r="AC22" s="145"/>
      <c r="AD22" s="145"/>
      <c r="AE22" s="146"/>
      <c r="AF22" s="239"/>
      <c r="AG22" s="240"/>
      <c r="AH22" s="240"/>
      <c r="AI22" s="241"/>
      <c r="AJ22" s="147"/>
      <c r="AK22" s="148"/>
      <c r="AL22" s="148"/>
      <c r="AM22" s="149"/>
      <c r="AN22" s="253"/>
      <c r="AO22" s="254"/>
      <c r="AP22" s="254"/>
      <c r="AQ22" s="255"/>
      <c r="AR22" s="150"/>
      <c r="AS22" s="151"/>
      <c r="AT22" s="151"/>
      <c r="AU22" s="152"/>
      <c r="AV22" s="214"/>
      <c r="AW22" s="261"/>
      <c r="AX22" s="261"/>
      <c r="AY22" s="262"/>
      <c r="AZ22" s="153"/>
      <c r="BA22" s="154"/>
      <c r="BB22" s="154"/>
      <c r="BC22" s="155"/>
      <c r="BD22" s="211"/>
      <c r="BE22" s="267"/>
      <c r="BF22" s="267"/>
      <c r="BG22" s="268"/>
      <c r="BH22" s="134"/>
      <c r="BI22" s="136"/>
      <c r="BJ22" s="203"/>
      <c r="BK22" s="204"/>
      <c r="BL22" s="208"/>
      <c r="BM22" s="194"/>
      <c r="BN22" s="218"/>
      <c r="BO22" s="219"/>
    </row>
    <row r="23" spans="1:67" ht="15" customHeight="1">
      <c r="A23" s="20">
        <v>13</v>
      </c>
      <c r="B23" s="132"/>
      <c r="C23" s="133"/>
      <c r="D23" s="134"/>
      <c r="E23" s="135"/>
      <c r="F23" s="135"/>
      <c r="G23" s="136"/>
      <c r="H23" s="193"/>
      <c r="I23" s="225"/>
      <c r="J23" s="225"/>
      <c r="K23" s="194"/>
      <c r="L23" s="137"/>
      <c r="M23" s="138"/>
      <c r="N23" s="138"/>
      <c r="O23" s="139"/>
      <c r="P23" s="230"/>
      <c r="Q23" s="231"/>
      <c r="R23" s="231"/>
      <c r="S23" s="232"/>
      <c r="T23" s="117"/>
      <c r="U23" s="141"/>
      <c r="V23" s="141"/>
      <c r="W23" s="142"/>
      <c r="X23" s="197"/>
      <c r="Y23" s="248"/>
      <c r="Z23" s="248"/>
      <c r="AA23" s="198"/>
      <c r="AB23" s="144"/>
      <c r="AC23" s="145"/>
      <c r="AD23" s="145"/>
      <c r="AE23" s="146"/>
      <c r="AF23" s="239"/>
      <c r="AG23" s="240"/>
      <c r="AH23" s="240"/>
      <c r="AI23" s="241"/>
      <c r="AJ23" s="147"/>
      <c r="AK23" s="148"/>
      <c r="AL23" s="148"/>
      <c r="AM23" s="149"/>
      <c r="AN23" s="253"/>
      <c r="AO23" s="254"/>
      <c r="AP23" s="254"/>
      <c r="AQ23" s="255"/>
      <c r="AR23" s="150"/>
      <c r="AS23" s="151"/>
      <c r="AT23" s="151"/>
      <c r="AU23" s="152"/>
      <c r="AV23" s="214"/>
      <c r="AW23" s="261"/>
      <c r="AX23" s="261"/>
      <c r="AY23" s="262"/>
      <c r="AZ23" s="153"/>
      <c r="BA23" s="154"/>
      <c r="BB23" s="154"/>
      <c r="BC23" s="155"/>
      <c r="BD23" s="211"/>
      <c r="BE23" s="267"/>
      <c r="BF23" s="267"/>
      <c r="BG23" s="268"/>
      <c r="BH23" s="134"/>
      <c r="BI23" s="136"/>
      <c r="BJ23" s="203"/>
      <c r="BK23" s="204"/>
      <c r="BL23" s="208"/>
      <c r="BM23" s="194"/>
      <c r="BN23" s="218"/>
      <c r="BO23" s="219"/>
    </row>
    <row r="24" spans="1:67" ht="15" customHeight="1">
      <c r="A24" s="21">
        <v>14</v>
      </c>
      <c r="B24" s="132"/>
      <c r="C24" s="133"/>
      <c r="D24" s="134"/>
      <c r="E24" s="135"/>
      <c r="F24" s="135"/>
      <c r="G24" s="136"/>
      <c r="H24" s="193"/>
      <c r="I24" s="225"/>
      <c r="J24" s="225"/>
      <c r="K24" s="194"/>
      <c r="L24" s="137"/>
      <c r="M24" s="138"/>
      <c r="N24" s="138"/>
      <c r="O24" s="139"/>
      <c r="P24" s="230"/>
      <c r="Q24" s="231"/>
      <c r="R24" s="231"/>
      <c r="S24" s="232"/>
      <c r="T24" s="140"/>
      <c r="U24" s="141"/>
      <c r="V24" s="141"/>
      <c r="W24" s="142"/>
      <c r="X24" s="197"/>
      <c r="Y24" s="248"/>
      <c r="Z24" s="248"/>
      <c r="AA24" s="198"/>
      <c r="AB24" s="144"/>
      <c r="AC24" s="145"/>
      <c r="AD24" s="145"/>
      <c r="AE24" s="146"/>
      <c r="AF24" s="239"/>
      <c r="AG24" s="240"/>
      <c r="AH24" s="240"/>
      <c r="AI24" s="241"/>
      <c r="AJ24" s="147"/>
      <c r="AK24" s="148"/>
      <c r="AL24" s="148"/>
      <c r="AM24" s="149"/>
      <c r="AN24" s="253"/>
      <c r="AO24" s="254"/>
      <c r="AP24" s="254"/>
      <c r="AQ24" s="255"/>
      <c r="AR24" s="150"/>
      <c r="AS24" s="151"/>
      <c r="AT24" s="151"/>
      <c r="AU24" s="152"/>
      <c r="AV24" s="214"/>
      <c r="AW24" s="261"/>
      <c r="AX24" s="261"/>
      <c r="AY24" s="262"/>
      <c r="AZ24" s="153"/>
      <c r="BA24" s="154"/>
      <c r="BB24" s="154"/>
      <c r="BC24" s="155"/>
      <c r="BD24" s="211"/>
      <c r="BE24" s="267"/>
      <c r="BF24" s="267"/>
      <c r="BG24" s="268"/>
      <c r="BH24" s="134"/>
      <c r="BI24" s="136"/>
      <c r="BJ24" s="203"/>
      <c r="BK24" s="204"/>
      <c r="BL24" s="208"/>
      <c r="BM24" s="194"/>
      <c r="BN24" s="218"/>
      <c r="BO24" s="219"/>
    </row>
    <row r="25" spans="1:67" ht="15" customHeight="1">
      <c r="A25" s="20">
        <v>15</v>
      </c>
      <c r="B25" s="132"/>
      <c r="C25" s="133"/>
      <c r="D25" s="134"/>
      <c r="E25" s="135"/>
      <c r="F25" s="135"/>
      <c r="G25" s="136"/>
      <c r="H25" s="193"/>
      <c r="I25" s="225"/>
      <c r="J25" s="225"/>
      <c r="K25" s="194"/>
      <c r="L25" s="137"/>
      <c r="M25" s="138"/>
      <c r="N25" s="138"/>
      <c r="O25" s="139"/>
      <c r="P25" s="230"/>
      <c r="Q25" s="231"/>
      <c r="R25" s="231"/>
      <c r="S25" s="232"/>
      <c r="T25" s="140"/>
      <c r="U25" s="141"/>
      <c r="V25" s="141"/>
      <c r="W25" s="142"/>
      <c r="X25" s="197"/>
      <c r="Y25" s="248"/>
      <c r="Z25" s="248"/>
      <c r="AA25" s="198"/>
      <c r="AB25" s="144"/>
      <c r="AC25" s="145"/>
      <c r="AD25" s="145"/>
      <c r="AE25" s="146"/>
      <c r="AF25" s="239"/>
      <c r="AG25" s="240"/>
      <c r="AH25" s="240"/>
      <c r="AI25" s="241"/>
      <c r="AJ25" s="147"/>
      <c r="AK25" s="148"/>
      <c r="AL25" s="148"/>
      <c r="AM25" s="149"/>
      <c r="AN25" s="253"/>
      <c r="AO25" s="254"/>
      <c r="AP25" s="254"/>
      <c r="AQ25" s="255"/>
      <c r="AR25" s="150"/>
      <c r="AS25" s="151"/>
      <c r="AT25" s="151"/>
      <c r="AU25" s="152"/>
      <c r="AV25" s="214"/>
      <c r="AW25" s="261"/>
      <c r="AX25" s="261"/>
      <c r="AY25" s="262"/>
      <c r="AZ25" s="153"/>
      <c r="BA25" s="154"/>
      <c r="BB25" s="154"/>
      <c r="BC25" s="155"/>
      <c r="BD25" s="211"/>
      <c r="BE25" s="267"/>
      <c r="BF25" s="267"/>
      <c r="BG25" s="268"/>
      <c r="BH25" s="134"/>
      <c r="BI25" s="136"/>
      <c r="BJ25" s="203"/>
      <c r="BK25" s="204"/>
      <c r="BL25" s="208"/>
      <c r="BM25" s="194"/>
      <c r="BN25" s="218"/>
      <c r="BO25" s="219"/>
    </row>
    <row r="26" spans="1:67" ht="15" customHeight="1">
      <c r="A26" s="21">
        <v>16</v>
      </c>
      <c r="B26" s="132"/>
      <c r="C26" s="133"/>
      <c r="D26" s="134"/>
      <c r="E26" s="135"/>
      <c r="F26" s="135"/>
      <c r="G26" s="136"/>
      <c r="H26" s="193"/>
      <c r="I26" s="225"/>
      <c r="J26" s="225"/>
      <c r="K26" s="194"/>
      <c r="L26" s="137"/>
      <c r="M26" s="138"/>
      <c r="N26" s="138"/>
      <c r="O26" s="139"/>
      <c r="P26" s="230"/>
      <c r="Q26" s="231"/>
      <c r="R26" s="231"/>
      <c r="S26" s="232"/>
      <c r="T26" s="140"/>
      <c r="U26" s="141"/>
      <c r="V26" s="141"/>
      <c r="W26" s="142"/>
      <c r="X26" s="197"/>
      <c r="Y26" s="248"/>
      <c r="Z26" s="248"/>
      <c r="AA26" s="198"/>
      <c r="AB26" s="144"/>
      <c r="AC26" s="145"/>
      <c r="AD26" s="145"/>
      <c r="AE26" s="146"/>
      <c r="AF26" s="239"/>
      <c r="AG26" s="240"/>
      <c r="AH26" s="240"/>
      <c r="AI26" s="241"/>
      <c r="AJ26" s="147"/>
      <c r="AK26" s="148"/>
      <c r="AL26" s="148"/>
      <c r="AM26" s="149"/>
      <c r="AN26" s="253"/>
      <c r="AO26" s="254"/>
      <c r="AP26" s="254"/>
      <c r="AQ26" s="255"/>
      <c r="AR26" s="150"/>
      <c r="AS26" s="151"/>
      <c r="AT26" s="151"/>
      <c r="AU26" s="152"/>
      <c r="AV26" s="214"/>
      <c r="AW26" s="261"/>
      <c r="AX26" s="261"/>
      <c r="AY26" s="262"/>
      <c r="AZ26" s="153"/>
      <c r="BA26" s="154"/>
      <c r="BB26" s="154"/>
      <c r="BC26" s="155"/>
      <c r="BD26" s="211"/>
      <c r="BE26" s="267"/>
      <c r="BF26" s="267"/>
      <c r="BG26" s="268"/>
      <c r="BH26" s="134"/>
      <c r="BI26" s="136"/>
      <c r="BJ26" s="203"/>
      <c r="BK26" s="204"/>
      <c r="BL26" s="208"/>
      <c r="BM26" s="194"/>
      <c r="BN26" s="218"/>
      <c r="BO26" s="219"/>
    </row>
    <row r="27" spans="1:67" ht="15" customHeight="1">
      <c r="A27" s="20">
        <v>17</v>
      </c>
      <c r="B27" s="132"/>
      <c r="C27" s="133"/>
      <c r="D27" s="134"/>
      <c r="E27" s="135"/>
      <c r="F27" s="135"/>
      <c r="G27" s="136"/>
      <c r="H27" s="193"/>
      <c r="I27" s="225"/>
      <c r="J27" s="225"/>
      <c r="K27" s="194"/>
      <c r="L27" s="137"/>
      <c r="M27" s="138"/>
      <c r="N27" s="138"/>
      <c r="O27" s="139"/>
      <c r="P27" s="230"/>
      <c r="Q27" s="231"/>
      <c r="R27" s="231"/>
      <c r="S27" s="232"/>
      <c r="T27" s="140"/>
      <c r="U27" s="141"/>
      <c r="V27" s="141"/>
      <c r="W27" s="142"/>
      <c r="X27" s="197"/>
      <c r="Y27" s="248"/>
      <c r="Z27" s="248"/>
      <c r="AA27" s="198"/>
      <c r="AB27" s="144"/>
      <c r="AC27" s="145"/>
      <c r="AD27" s="145"/>
      <c r="AE27" s="146"/>
      <c r="AF27" s="239"/>
      <c r="AG27" s="240"/>
      <c r="AH27" s="240"/>
      <c r="AI27" s="241"/>
      <c r="AJ27" s="147"/>
      <c r="AK27" s="148"/>
      <c r="AL27" s="148"/>
      <c r="AM27" s="149"/>
      <c r="AN27" s="253"/>
      <c r="AO27" s="254"/>
      <c r="AP27" s="254"/>
      <c r="AQ27" s="255"/>
      <c r="AR27" s="150"/>
      <c r="AS27" s="151"/>
      <c r="AT27" s="151"/>
      <c r="AU27" s="152"/>
      <c r="AV27" s="214"/>
      <c r="AW27" s="261"/>
      <c r="AX27" s="261"/>
      <c r="AY27" s="262"/>
      <c r="AZ27" s="153"/>
      <c r="BA27" s="154"/>
      <c r="BB27" s="154"/>
      <c r="BC27" s="155"/>
      <c r="BD27" s="211"/>
      <c r="BE27" s="267"/>
      <c r="BF27" s="267"/>
      <c r="BG27" s="268"/>
      <c r="BH27" s="134"/>
      <c r="BI27" s="136"/>
      <c r="BJ27" s="203"/>
      <c r="BK27" s="204"/>
      <c r="BL27" s="208"/>
      <c r="BM27" s="194"/>
      <c r="BN27" s="218"/>
      <c r="BO27" s="219"/>
    </row>
    <row r="28" spans="1:67" ht="15" customHeight="1">
      <c r="A28" s="21">
        <v>18</v>
      </c>
      <c r="B28" s="132"/>
      <c r="C28" s="133"/>
      <c r="D28" s="134"/>
      <c r="E28" s="135"/>
      <c r="F28" s="135"/>
      <c r="G28" s="136"/>
      <c r="H28" s="193"/>
      <c r="I28" s="225"/>
      <c r="J28" s="225"/>
      <c r="K28" s="194"/>
      <c r="L28" s="137"/>
      <c r="M28" s="138"/>
      <c r="N28" s="138"/>
      <c r="O28" s="139"/>
      <c r="P28" s="230"/>
      <c r="Q28" s="231"/>
      <c r="R28" s="231"/>
      <c r="S28" s="232"/>
      <c r="T28" s="140"/>
      <c r="U28" s="141"/>
      <c r="V28" s="141"/>
      <c r="W28" s="142"/>
      <c r="X28" s="197"/>
      <c r="Y28" s="248"/>
      <c r="Z28" s="248"/>
      <c r="AA28" s="198"/>
      <c r="AB28" s="144"/>
      <c r="AC28" s="145"/>
      <c r="AD28" s="145"/>
      <c r="AE28" s="146"/>
      <c r="AF28" s="239"/>
      <c r="AG28" s="240"/>
      <c r="AH28" s="240"/>
      <c r="AI28" s="241"/>
      <c r="AJ28" s="147"/>
      <c r="AK28" s="148"/>
      <c r="AL28" s="148"/>
      <c r="AM28" s="149"/>
      <c r="AN28" s="253"/>
      <c r="AO28" s="254"/>
      <c r="AP28" s="254"/>
      <c r="AQ28" s="255"/>
      <c r="AR28" s="150"/>
      <c r="AS28" s="151"/>
      <c r="AT28" s="151"/>
      <c r="AU28" s="152"/>
      <c r="AV28" s="214"/>
      <c r="AW28" s="261"/>
      <c r="AX28" s="261"/>
      <c r="AY28" s="262"/>
      <c r="AZ28" s="153"/>
      <c r="BA28" s="154"/>
      <c r="BB28" s="154"/>
      <c r="BC28" s="155"/>
      <c r="BD28" s="211"/>
      <c r="BE28" s="267"/>
      <c r="BF28" s="267"/>
      <c r="BG28" s="268"/>
      <c r="BH28" s="134"/>
      <c r="BI28" s="136"/>
      <c r="BJ28" s="203"/>
      <c r="BK28" s="204"/>
      <c r="BL28" s="208"/>
      <c r="BM28" s="194"/>
      <c r="BN28" s="218"/>
      <c r="BO28" s="219"/>
    </row>
    <row r="29" spans="1:67" ht="15" customHeight="1">
      <c r="A29" s="20">
        <v>19</v>
      </c>
      <c r="B29" s="132"/>
      <c r="C29" s="133"/>
      <c r="D29" s="134"/>
      <c r="E29" s="135"/>
      <c r="F29" s="135"/>
      <c r="G29" s="136"/>
      <c r="H29" s="193"/>
      <c r="I29" s="225"/>
      <c r="J29" s="225"/>
      <c r="K29" s="194"/>
      <c r="L29" s="137"/>
      <c r="M29" s="138"/>
      <c r="N29" s="138"/>
      <c r="O29" s="139"/>
      <c r="P29" s="230"/>
      <c r="Q29" s="231"/>
      <c r="R29" s="231"/>
      <c r="S29" s="232"/>
      <c r="T29" s="140"/>
      <c r="U29" s="141"/>
      <c r="V29" s="141"/>
      <c r="W29" s="142"/>
      <c r="X29" s="197"/>
      <c r="Y29" s="248"/>
      <c r="Z29" s="248"/>
      <c r="AA29" s="198"/>
      <c r="AB29" s="144"/>
      <c r="AC29" s="145"/>
      <c r="AD29" s="145"/>
      <c r="AE29" s="146"/>
      <c r="AF29" s="239"/>
      <c r="AG29" s="240"/>
      <c r="AH29" s="240"/>
      <c r="AI29" s="241"/>
      <c r="AJ29" s="147"/>
      <c r="AK29" s="148"/>
      <c r="AL29" s="148"/>
      <c r="AM29" s="149"/>
      <c r="AN29" s="253"/>
      <c r="AO29" s="254"/>
      <c r="AP29" s="254"/>
      <c r="AQ29" s="255"/>
      <c r="AR29" s="150"/>
      <c r="AS29" s="151"/>
      <c r="AT29" s="151"/>
      <c r="AU29" s="152"/>
      <c r="AV29" s="214"/>
      <c r="AW29" s="261"/>
      <c r="AX29" s="261"/>
      <c r="AY29" s="262"/>
      <c r="AZ29" s="153"/>
      <c r="BA29" s="154"/>
      <c r="BB29" s="154"/>
      <c r="BC29" s="155"/>
      <c r="BD29" s="211"/>
      <c r="BE29" s="267"/>
      <c r="BF29" s="267"/>
      <c r="BG29" s="268"/>
      <c r="BH29" s="134"/>
      <c r="BI29" s="136"/>
      <c r="BJ29" s="203"/>
      <c r="BK29" s="204"/>
      <c r="BL29" s="208"/>
      <c r="BM29" s="194"/>
      <c r="BN29" s="218"/>
      <c r="BO29" s="219"/>
    </row>
    <row r="30" spans="1:67" ht="15" customHeight="1">
      <c r="A30" s="21">
        <v>20</v>
      </c>
      <c r="B30" s="132"/>
      <c r="C30" s="133"/>
      <c r="D30" s="134"/>
      <c r="E30" s="135"/>
      <c r="F30" s="135"/>
      <c r="G30" s="136"/>
      <c r="H30" s="193"/>
      <c r="I30" s="225"/>
      <c r="J30" s="225"/>
      <c r="K30" s="194"/>
      <c r="L30" s="137"/>
      <c r="M30" s="138"/>
      <c r="N30" s="138"/>
      <c r="O30" s="139"/>
      <c r="P30" s="230"/>
      <c r="Q30" s="231"/>
      <c r="R30" s="231"/>
      <c r="S30" s="232"/>
      <c r="T30" s="140"/>
      <c r="U30" s="141"/>
      <c r="V30" s="141"/>
      <c r="W30" s="142"/>
      <c r="X30" s="197"/>
      <c r="Y30" s="248"/>
      <c r="Z30" s="248"/>
      <c r="AA30" s="198"/>
      <c r="AB30" s="144"/>
      <c r="AC30" s="145"/>
      <c r="AD30" s="145"/>
      <c r="AE30" s="146"/>
      <c r="AF30" s="239"/>
      <c r="AG30" s="240"/>
      <c r="AH30" s="240"/>
      <c r="AI30" s="241"/>
      <c r="AJ30" s="147"/>
      <c r="AK30" s="148"/>
      <c r="AL30" s="148"/>
      <c r="AM30" s="149"/>
      <c r="AN30" s="253"/>
      <c r="AO30" s="254"/>
      <c r="AP30" s="254"/>
      <c r="AQ30" s="255"/>
      <c r="AR30" s="150"/>
      <c r="AS30" s="151"/>
      <c r="AT30" s="151"/>
      <c r="AU30" s="152"/>
      <c r="AV30" s="214"/>
      <c r="AW30" s="261"/>
      <c r="AX30" s="261"/>
      <c r="AY30" s="262"/>
      <c r="AZ30" s="153"/>
      <c r="BA30" s="154"/>
      <c r="BB30" s="154"/>
      <c r="BC30" s="155"/>
      <c r="BD30" s="211"/>
      <c r="BE30" s="267"/>
      <c r="BF30" s="267"/>
      <c r="BG30" s="268"/>
      <c r="BH30" s="134"/>
      <c r="BI30" s="136"/>
      <c r="BJ30" s="203"/>
      <c r="BK30" s="204"/>
      <c r="BL30" s="208"/>
      <c r="BM30" s="194"/>
      <c r="BN30" s="218"/>
      <c r="BO30" s="219"/>
    </row>
    <row r="31" spans="1:67" ht="15" customHeight="1">
      <c r="A31" s="20">
        <v>21</v>
      </c>
      <c r="B31" s="132"/>
      <c r="C31" s="133"/>
      <c r="D31" s="134"/>
      <c r="E31" s="135"/>
      <c r="F31" s="135"/>
      <c r="G31" s="136"/>
      <c r="H31" s="193"/>
      <c r="I31" s="225"/>
      <c r="J31" s="225"/>
      <c r="K31" s="194"/>
      <c r="L31" s="137"/>
      <c r="M31" s="138"/>
      <c r="N31" s="138"/>
      <c r="O31" s="139"/>
      <c r="P31" s="230"/>
      <c r="Q31" s="231"/>
      <c r="R31" s="231"/>
      <c r="S31" s="232"/>
      <c r="T31" s="140"/>
      <c r="U31" s="141"/>
      <c r="V31" s="141"/>
      <c r="W31" s="142"/>
      <c r="X31" s="197"/>
      <c r="Y31" s="248"/>
      <c r="Z31" s="248"/>
      <c r="AA31" s="198"/>
      <c r="AB31" s="144"/>
      <c r="AC31" s="145"/>
      <c r="AD31" s="145"/>
      <c r="AE31" s="146"/>
      <c r="AF31" s="239"/>
      <c r="AG31" s="240"/>
      <c r="AH31" s="240"/>
      <c r="AI31" s="241"/>
      <c r="AJ31" s="147"/>
      <c r="AK31" s="148"/>
      <c r="AL31" s="148"/>
      <c r="AM31" s="149"/>
      <c r="AN31" s="253"/>
      <c r="AO31" s="254"/>
      <c r="AP31" s="254"/>
      <c r="AQ31" s="255"/>
      <c r="AR31" s="150"/>
      <c r="AS31" s="151"/>
      <c r="AT31" s="151"/>
      <c r="AU31" s="152"/>
      <c r="AV31" s="214"/>
      <c r="AW31" s="261"/>
      <c r="AX31" s="261"/>
      <c r="AY31" s="262"/>
      <c r="AZ31" s="153"/>
      <c r="BA31" s="154"/>
      <c r="BB31" s="154"/>
      <c r="BC31" s="155"/>
      <c r="BD31" s="211"/>
      <c r="BE31" s="267"/>
      <c r="BF31" s="267"/>
      <c r="BG31" s="268"/>
      <c r="BH31" s="134"/>
      <c r="BI31" s="136"/>
      <c r="BJ31" s="203"/>
      <c r="BK31" s="204"/>
      <c r="BL31" s="208"/>
      <c r="BM31" s="194"/>
      <c r="BN31" s="218"/>
      <c r="BO31" s="219"/>
    </row>
    <row r="32" spans="1:67" ht="15" customHeight="1">
      <c r="A32" s="21">
        <v>22</v>
      </c>
      <c r="B32" s="132"/>
      <c r="C32" s="133"/>
      <c r="D32" s="134"/>
      <c r="E32" s="135"/>
      <c r="F32" s="135"/>
      <c r="G32" s="136"/>
      <c r="H32" s="193"/>
      <c r="I32" s="225"/>
      <c r="J32" s="225"/>
      <c r="K32" s="194"/>
      <c r="L32" s="137"/>
      <c r="M32" s="138"/>
      <c r="N32" s="138"/>
      <c r="O32" s="139"/>
      <c r="P32" s="230"/>
      <c r="Q32" s="231"/>
      <c r="R32" s="231"/>
      <c r="S32" s="232"/>
      <c r="T32" s="140"/>
      <c r="U32" s="141"/>
      <c r="V32" s="141"/>
      <c r="W32" s="142"/>
      <c r="X32" s="197"/>
      <c r="Y32" s="248"/>
      <c r="Z32" s="248"/>
      <c r="AA32" s="198"/>
      <c r="AB32" s="144"/>
      <c r="AC32" s="145"/>
      <c r="AD32" s="145"/>
      <c r="AE32" s="146"/>
      <c r="AF32" s="239"/>
      <c r="AG32" s="240"/>
      <c r="AH32" s="240"/>
      <c r="AI32" s="241"/>
      <c r="AJ32" s="147"/>
      <c r="AK32" s="148"/>
      <c r="AL32" s="148"/>
      <c r="AM32" s="149"/>
      <c r="AN32" s="253"/>
      <c r="AO32" s="254"/>
      <c r="AP32" s="254"/>
      <c r="AQ32" s="255"/>
      <c r="AR32" s="150"/>
      <c r="AS32" s="151"/>
      <c r="AT32" s="151"/>
      <c r="AU32" s="152"/>
      <c r="AV32" s="214"/>
      <c r="AW32" s="261"/>
      <c r="AX32" s="261"/>
      <c r="AY32" s="262"/>
      <c r="AZ32" s="153"/>
      <c r="BA32" s="154"/>
      <c r="BB32" s="154"/>
      <c r="BC32" s="155"/>
      <c r="BD32" s="211"/>
      <c r="BE32" s="267"/>
      <c r="BF32" s="267"/>
      <c r="BG32" s="268"/>
      <c r="BH32" s="134"/>
      <c r="BI32" s="136"/>
      <c r="BJ32" s="203"/>
      <c r="BK32" s="204"/>
      <c r="BL32" s="208"/>
      <c r="BM32" s="194"/>
      <c r="BN32" s="218"/>
      <c r="BO32" s="219"/>
    </row>
    <row r="33" spans="1:67" ht="15" customHeight="1">
      <c r="A33" s="20">
        <v>23</v>
      </c>
      <c r="B33" s="132"/>
      <c r="C33" s="133"/>
      <c r="D33" s="134"/>
      <c r="E33" s="135"/>
      <c r="F33" s="135"/>
      <c r="G33" s="136"/>
      <c r="H33" s="193"/>
      <c r="I33" s="225"/>
      <c r="J33" s="225"/>
      <c r="K33" s="194"/>
      <c r="L33" s="137"/>
      <c r="M33" s="138"/>
      <c r="N33" s="138"/>
      <c r="O33" s="139"/>
      <c r="P33" s="230"/>
      <c r="Q33" s="231"/>
      <c r="R33" s="231"/>
      <c r="S33" s="232"/>
      <c r="T33" s="140"/>
      <c r="U33" s="141"/>
      <c r="V33" s="141"/>
      <c r="W33" s="142"/>
      <c r="X33" s="197"/>
      <c r="Y33" s="248"/>
      <c r="Z33" s="248"/>
      <c r="AA33" s="198"/>
      <c r="AB33" s="144"/>
      <c r="AC33" s="145"/>
      <c r="AD33" s="145"/>
      <c r="AE33" s="146"/>
      <c r="AF33" s="239"/>
      <c r="AG33" s="240"/>
      <c r="AH33" s="240"/>
      <c r="AI33" s="241"/>
      <c r="AJ33" s="147"/>
      <c r="AK33" s="148"/>
      <c r="AL33" s="148"/>
      <c r="AM33" s="149"/>
      <c r="AN33" s="253"/>
      <c r="AO33" s="254"/>
      <c r="AP33" s="254"/>
      <c r="AQ33" s="255"/>
      <c r="AR33" s="150"/>
      <c r="AS33" s="151"/>
      <c r="AT33" s="151"/>
      <c r="AU33" s="152"/>
      <c r="AV33" s="214"/>
      <c r="AW33" s="261"/>
      <c r="AX33" s="261"/>
      <c r="AY33" s="262"/>
      <c r="AZ33" s="153"/>
      <c r="BA33" s="154"/>
      <c r="BB33" s="154"/>
      <c r="BC33" s="155"/>
      <c r="BD33" s="211"/>
      <c r="BE33" s="267"/>
      <c r="BF33" s="267"/>
      <c r="BG33" s="268"/>
      <c r="BH33" s="134"/>
      <c r="BI33" s="136"/>
      <c r="BJ33" s="203"/>
      <c r="BK33" s="204"/>
      <c r="BL33" s="208"/>
      <c r="BM33" s="194"/>
      <c r="BN33" s="218"/>
      <c r="BO33" s="219"/>
    </row>
    <row r="34" spans="1:67" ht="15" customHeight="1">
      <c r="A34" s="21">
        <v>24</v>
      </c>
      <c r="B34" s="132"/>
      <c r="C34" s="133"/>
      <c r="D34" s="134"/>
      <c r="E34" s="135"/>
      <c r="F34" s="135"/>
      <c r="G34" s="136"/>
      <c r="H34" s="193"/>
      <c r="I34" s="225"/>
      <c r="J34" s="225"/>
      <c r="K34" s="194"/>
      <c r="L34" s="137"/>
      <c r="M34" s="138"/>
      <c r="N34" s="138"/>
      <c r="O34" s="139"/>
      <c r="P34" s="230"/>
      <c r="Q34" s="231"/>
      <c r="R34" s="231"/>
      <c r="S34" s="232"/>
      <c r="T34" s="140"/>
      <c r="U34" s="141"/>
      <c r="V34" s="141"/>
      <c r="W34" s="142"/>
      <c r="X34" s="197"/>
      <c r="Y34" s="248"/>
      <c r="Z34" s="248"/>
      <c r="AA34" s="198"/>
      <c r="AB34" s="144"/>
      <c r="AC34" s="145"/>
      <c r="AD34" s="145"/>
      <c r="AE34" s="146"/>
      <c r="AF34" s="239"/>
      <c r="AG34" s="240"/>
      <c r="AH34" s="240"/>
      <c r="AI34" s="241"/>
      <c r="AJ34" s="147"/>
      <c r="AK34" s="148"/>
      <c r="AL34" s="148"/>
      <c r="AM34" s="149"/>
      <c r="AN34" s="253"/>
      <c r="AO34" s="254"/>
      <c r="AP34" s="254"/>
      <c r="AQ34" s="255"/>
      <c r="AR34" s="150"/>
      <c r="AS34" s="151"/>
      <c r="AT34" s="151"/>
      <c r="AU34" s="152"/>
      <c r="AV34" s="214"/>
      <c r="AW34" s="261"/>
      <c r="AX34" s="261"/>
      <c r="AY34" s="262"/>
      <c r="AZ34" s="153"/>
      <c r="BA34" s="154"/>
      <c r="BB34" s="154"/>
      <c r="BC34" s="155"/>
      <c r="BD34" s="211"/>
      <c r="BE34" s="267"/>
      <c r="BF34" s="267"/>
      <c r="BG34" s="268"/>
      <c r="BH34" s="134"/>
      <c r="BI34" s="136"/>
      <c r="BJ34" s="203"/>
      <c r="BK34" s="204"/>
      <c r="BL34" s="208"/>
      <c r="BM34" s="194"/>
      <c r="BN34" s="218"/>
      <c r="BO34" s="219"/>
    </row>
    <row r="35" spans="1:67" ht="15" customHeight="1">
      <c r="A35" s="20">
        <v>25</v>
      </c>
      <c r="B35" s="132"/>
      <c r="C35" s="133"/>
      <c r="D35" s="134"/>
      <c r="E35" s="135"/>
      <c r="F35" s="135"/>
      <c r="G35" s="136"/>
      <c r="H35" s="193"/>
      <c r="I35" s="225"/>
      <c r="J35" s="225"/>
      <c r="K35" s="194"/>
      <c r="L35" s="137"/>
      <c r="M35" s="138"/>
      <c r="N35" s="138"/>
      <c r="O35" s="139"/>
      <c r="P35" s="230"/>
      <c r="Q35" s="231"/>
      <c r="R35" s="231"/>
      <c r="S35" s="232"/>
      <c r="T35" s="140"/>
      <c r="U35" s="141"/>
      <c r="V35" s="141"/>
      <c r="W35" s="142"/>
      <c r="X35" s="197"/>
      <c r="Y35" s="248"/>
      <c r="Z35" s="248"/>
      <c r="AA35" s="198"/>
      <c r="AB35" s="144"/>
      <c r="AC35" s="145"/>
      <c r="AD35" s="145"/>
      <c r="AE35" s="146"/>
      <c r="AF35" s="239"/>
      <c r="AG35" s="240"/>
      <c r="AH35" s="240"/>
      <c r="AI35" s="241"/>
      <c r="AJ35" s="147"/>
      <c r="AK35" s="148"/>
      <c r="AL35" s="148"/>
      <c r="AM35" s="149"/>
      <c r="AN35" s="253"/>
      <c r="AO35" s="254"/>
      <c r="AP35" s="254"/>
      <c r="AQ35" s="255"/>
      <c r="AR35" s="150"/>
      <c r="AS35" s="151"/>
      <c r="AT35" s="151"/>
      <c r="AU35" s="152"/>
      <c r="AV35" s="214"/>
      <c r="AW35" s="261"/>
      <c r="AX35" s="261"/>
      <c r="AY35" s="262"/>
      <c r="AZ35" s="153"/>
      <c r="BA35" s="154"/>
      <c r="BB35" s="154"/>
      <c r="BC35" s="155"/>
      <c r="BD35" s="211"/>
      <c r="BE35" s="267"/>
      <c r="BF35" s="267"/>
      <c r="BG35" s="268"/>
      <c r="BH35" s="134"/>
      <c r="BI35" s="136"/>
      <c r="BJ35" s="203"/>
      <c r="BK35" s="204"/>
      <c r="BL35" s="208"/>
      <c r="BM35" s="194"/>
      <c r="BN35" s="218"/>
      <c r="BO35" s="219"/>
    </row>
    <row r="36" spans="1:67" ht="15" customHeight="1" thickBot="1">
      <c r="A36" s="22">
        <v>26</v>
      </c>
      <c r="B36" s="156"/>
      <c r="C36" s="271"/>
      <c r="D36" s="157"/>
      <c r="E36" s="158"/>
      <c r="F36" s="158"/>
      <c r="G36" s="159"/>
      <c r="H36" s="195"/>
      <c r="I36" s="226"/>
      <c r="J36" s="226"/>
      <c r="K36" s="196"/>
      <c r="L36" s="160"/>
      <c r="M36" s="161"/>
      <c r="N36" s="161"/>
      <c r="O36" s="162"/>
      <c r="P36" s="233"/>
      <c r="Q36" s="234"/>
      <c r="R36" s="234"/>
      <c r="S36" s="235"/>
      <c r="T36" s="163"/>
      <c r="U36" s="164"/>
      <c r="V36" s="164"/>
      <c r="W36" s="165"/>
      <c r="X36" s="199"/>
      <c r="Y36" s="249"/>
      <c r="Z36" s="249"/>
      <c r="AA36" s="200"/>
      <c r="AB36" s="166"/>
      <c r="AC36" s="167"/>
      <c r="AD36" s="167"/>
      <c r="AE36" s="168"/>
      <c r="AF36" s="242"/>
      <c r="AG36" s="243"/>
      <c r="AH36" s="243"/>
      <c r="AI36" s="244"/>
      <c r="AJ36" s="169"/>
      <c r="AK36" s="170"/>
      <c r="AL36" s="170"/>
      <c r="AM36" s="171"/>
      <c r="AN36" s="256"/>
      <c r="AO36" s="257"/>
      <c r="AP36" s="257"/>
      <c r="AQ36" s="258"/>
      <c r="AR36" s="172"/>
      <c r="AS36" s="173"/>
      <c r="AT36" s="173"/>
      <c r="AU36" s="174"/>
      <c r="AV36" s="215"/>
      <c r="AW36" s="263"/>
      <c r="AX36" s="263"/>
      <c r="AY36" s="264"/>
      <c r="AZ36" s="175"/>
      <c r="BA36" s="176"/>
      <c r="BB36" s="176"/>
      <c r="BC36" s="177"/>
      <c r="BD36" s="212"/>
      <c r="BE36" s="269"/>
      <c r="BF36" s="269"/>
      <c r="BG36" s="270"/>
      <c r="BH36" s="157"/>
      <c r="BI36" s="159"/>
      <c r="BJ36" s="205"/>
      <c r="BK36" s="206"/>
      <c r="BL36" s="209"/>
      <c r="BM36" s="196"/>
      <c r="BN36" s="220"/>
      <c r="BO36" s="221"/>
    </row>
    <row r="37" spans="1:67" ht="15" customHeight="1" thickTop="1"/>
  </sheetData>
  <sheetProtection password="CC39" sheet="1" objects="1" scenarios="1"/>
  <protectedRanges>
    <protectedRange sqref="D2:J5 B11:BO36" name="Range1"/>
  </protectedRanges>
  <mergeCells count="37">
    <mergeCell ref="L1:N6"/>
    <mergeCell ref="O2:S2"/>
    <mergeCell ref="O3:S3"/>
    <mergeCell ref="O4:S4"/>
    <mergeCell ref="O5:S5"/>
    <mergeCell ref="D8:G8"/>
    <mergeCell ref="H8:K8"/>
    <mergeCell ref="D2:J2"/>
    <mergeCell ref="D3:J3"/>
    <mergeCell ref="D4:J4"/>
    <mergeCell ref="D5:J5"/>
    <mergeCell ref="D7:K7"/>
    <mergeCell ref="BL7:BM8"/>
    <mergeCell ref="AB7:AI7"/>
    <mergeCell ref="AB8:AE8"/>
    <mergeCell ref="AF8:AI8"/>
    <mergeCell ref="L7:S7"/>
    <mergeCell ref="L8:O8"/>
    <mergeCell ref="P8:S8"/>
    <mergeCell ref="T7:AA7"/>
    <mergeCell ref="T8:W8"/>
    <mergeCell ref="A7:A10"/>
    <mergeCell ref="BN7:BO8"/>
    <mergeCell ref="AJ8:AM8"/>
    <mergeCell ref="AN8:AQ8"/>
    <mergeCell ref="AR8:AU8"/>
    <mergeCell ref="AV8:AY8"/>
    <mergeCell ref="AZ8:BC8"/>
    <mergeCell ref="BD8:BG8"/>
    <mergeCell ref="AJ7:AQ7"/>
    <mergeCell ref="AR7:AY7"/>
    <mergeCell ref="AZ7:BG7"/>
    <mergeCell ref="B7:B10"/>
    <mergeCell ref="C7:C10"/>
    <mergeCell ref="BH7:BI8"/>
    <mergeCell ref="X8:AA8"/>
    <mergeCell ref="BJ7:BK8"/>
  </mergeCells>
  <printOptions horizontalCentered="1"/>
  <pageMargins left="0.5" right="0.5" top="0.5" bottom="0.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5"/>
  <sheetViews>
    <sheetView showGridLines="0" showZeros="0" topLeftCell="A16" workbookViewId="0">
      <selection activeCell="B8" sqref="B8"/>
    </sheetView>
  </sheetViews>
  <sheetFormatPr defaultRowHeight="14.4"/>
  <cols>
    <col min="1" max="1" width="4.21875" customWidth="1"/>
    <col min="2" max="2" width="28.44140625" customWidth="1"/>
    <col min="3" max="7" width="4.77734375" customWidth="1"/>
    <col min="8" max="9" width="6.33203125" customWidth="1"/>
    <col min="10" max="13" width="4.77734375" customWidth="1"/>
    <col min="14" max="15" width="6.33203125" customWidth="1"/>
    <col min="16" max="16" width="8.109375" bestFit="1" customWidth="1"/>
    <col min="17" max="17" width="5.21875" customWidth="1"/>
    <col min="18" max="18" width="6.77734375" bestFit="1" customWidth="1"/>
    <col min="19" max="19" width="5.77734375" customWidth="1"/>
    <col min="20" max="20" width="7.21875" customWidth="1"/>
  </cols>
  <sheetData>
    <row r="1" spans="1:20" s="1" customFormat="1" ht="15" customHeight="1">
      <c r="A1" s="329" t="s">
        <v>64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</row>
    <row r="2" spans="1:20" s="1" customFormat="1" ht="15" customHeight="1">
      <c r="A2" s="32" t="str">
        <f>UPPER(CONCATENATE("NAME OF THE SCHOOL : ",Data!D2))</f>
        <v>NAME OF THE SCHOOL : GOVT. HIGH SCHOOL, SIRCILLA</v>
      </c>
      <c r="B2" s="33"/>
      <c r="C2" s="33"/>
      <c r="D2" s="33"/>
      <c r="E2" s="33"/>
      <c r="F2" s="33"/>
      <c r="G2" s="32" t="s">
        <v>0</v>
      </c>
      <c r="H2" s="33"/>
      <c r="I2" s="33"/>
      <c r="J2" s="33"/>
      <c r="K2" s="33"/>
      <c r="L2" s="33"/>
      <c r="M2" s="34" t="s">
        <v>54</v>
      </c>
      <c r="N2" s="33"/>
      <c r="O2" s="33"/>
      <c r="P2" s="33"/>
      <c r="Q2" s="33"/>
      <c r="R2" s="33"/>
      <c r="S2" s="33"/>
    </row>
    <row r="3" spans="1:20" s="1" customFormat="1" ht="15" customHeight="1" thickBot="1">
      <c r="A3" s="32" t="str">
        <f>UPPER(CONCATENATE("MANDAL : ",Data!D3))</f>
        <v>MANDAL : SIRCILLA</v>
      </c>
      <c r="B3" s="33"/>
      <c r="C3" s="33"/>
      <c r="D3" s="33"/>
      <c r="E3" s="33"/>
      <c r="F3" s="33"/>
      <c r="G3" s="1" t="str">
        <f>UPPER(CONCATENATE("MEDIUM : ",Data!D5))</f>
        <v>MEDIUM : ENGLISH</v>
      </c>
      <c r="H3" s="33"/>
      <c r="I3" s="33"/>
      <c r="J3" s="33"/>
      <c r="K3" s="33"/>
      <c r="L3" s="33"/>
      <c r="N3" s="33"/>
      <c r="O3" s="33"/>
      <c r="P3" s="33"/>
      <c r="Q3" s="32" t="str">
        <f>UPPER(CONCATENATE("SSC SCHOOL CODE : ",Data!D4))</f>
        <v>SSC SCHOOL CODE : 22547</v>
      </c>
      <c r="S3" s="33"/>
    </row>
    <row r="4" spans="1:20" ht="15" customHeight="1" thickTop="1">
      <c r="A4" s="317" t="s">
        <v>1</v>
      </c>
      <c r="B4" s="320" t="s">
        <v>2</v>
      </c>
      <c r="C4" s="323" t="s">
        <v>3</v>
      </c>
      <c r="D4" s="327" t="s">
        <v>4</v>
      </c>
      <c r="E4" s="326"/>
      <c r="F4" s="326"/>
      <c r="G4" s="326"/>
      <c r="H4" s="326"/>
      <c r="I4" s="328"/>
      <c r="J4" s="327" t="s">
        <v>5</v>
      </c>
      <c r="K4" s="326"/>
      <c r="L4" s="326"/>
      <c r="M4" s="326"/>
      <c r="N4" s="326"/>
      <c r="O4" s="328"/>
      <c r="P4" s="326" t="s">
        <v>6</v>
      </c>
      <c r="Q4" s="326"/>
      <c r="R4" s="326"/>
      <c r="S4" s="330" t="s">
        <v>7</v>
      </c>
      <c r="T4" s="331"/>
    </row>
    <row r="5" spans="1:20" ht="15" customHeight="1">
      <c r="A5" s="318"/>
      <c r="B5" s="321"/>
      <c r="C5" s="324"/>
      <c r="D5" s="98">
        <v>1</v>
      </c>
      <c r="E5" s="93">
        <v>2</v>
      </c>
      <c r="F5" s="93">
        <v>3</v>
      </c>
      <c r="G5" s="93">
        <v>4</v>
      </c>
      <c r="H5" s="93" t="s">
        <v>8</v>
      </c>
      <c r="I5" s="94" t="s">
        <v>58</v>
      </c>
      <c r="J5" s="98">
        <v>1</v>
      </c>
      <c r="K5" s="93">
        <v>2</v>
      </c>
      <c r="L5" s="93">
        <v>3</v>
      </c>
      <c r="M5" s="93">
        <v>4</v>
      </c>
      <c r="N5" s="93" t="s">
        <v>8</v>
      </c>
      <c r="O5" s="94" t="s">
        <v>58</v>
      </c>
      <c r="P5" s="99" t="s">
        <v>70</v>
      </c>
      <c r="Q5" s="93" t="s">
        <v>9</v>
      </c>
      <c r="R5" s="93" t="s">
        <v>58</v>
      </c>
      <c r="S5" s="332"/>
      <c r="T5" s="333"/>
    </row>
    <row r="6" spans="1:20" ht="15" customHeight="1" thickBot="1">
      <c r="A6" s="319"/>
      <c r="B6" s="322"/>
      <c r="C6" s="324"/>
      <c r="D6" s="95" t="s">
        <v>10</v>
      </c>
      <c r="E6" s="96" t="s">
        <v>10</v>
      </c>
      <c r="F6" s="96" t="s">
        <v>10</v>
      </c>
      <c r="G6" s="96" t="s">
        <v>10</v>
      </c>
      <c r="H6" s="96" t="s">
        <v>11</v>
      </c>
      <c r="I6" s="96" t="s">
        <v>11</v>
      </c>
      <c r="J6" s="95" t="s">
        <v>10</v>
      </c>
      <c r="K6" s="96" t="s">
        <v>10</v>
      </c>
      <c r="L6" s="96" t="s">
        <v>10</v>
      </c>
      <c r="M6" s="96" t="s">
        <v>10</v>
      </c>
      <c r="N6" s="96" t="s">
        <v>11</v>
      </c>
      <c r="O6" s="278" t="s">
        <v>11</v>
      </c>
      <c r="P6" s="97" t="s">
        <v>12</v>
      </c>
      <c r="Q6" s="96" t="s">
        <v>11</v>
      </c>
      <c r="R6" s="96" t="s">
        <v>11</v>
      </c>
      <c r="S6" s="334"/>
      <c r="T6" s="335"/>
    </row>
    <row r="7" spans="1:20" ht="15" customHeight="1" thickTop="1">
      <c r="A7" s="35">
        <v>1</v>
      </c>
      <c r="B7" s="100" t="str">
        <f>Data!B11</f>
        <v>KATTA RAHUL</v>
      </c>
      <c r="C7" s="102" t="str">
        <f>Data!C11</f>
        <v>B</v>
      </c>
      <c r="D7" s="87">
        <f>Data!D11</f>
        <v>3.5</v>
      </c>
      <c r="E7" s="36">
        <f>Data!E11</f>
        <v>2.5</v>
      </c>
      <c r="F7" s="36">
        <f>Data!F11</f>
        <v>3</v>
      </c>
      <c r="G7" s="36">
        <f>Data!G11</f>
        <v>4.7</v>
      </c>
      <c r="H7" s="90">
        <f>SUM(D7:G7)</f>
        <v>13.7</v>
      </c>
      <c r="I7" s="37">
        <f>ROUND(H7,0)</f>
        <v>14</v>
      </c>
      <c r="J7" s="87">
        <f>Data!H11</f>
        <v>1.5</v>
      </c>
      <c r="K7" s="36">
        <f>Data!I11</f>
        <v>2.6</v>
      </c>
      <c r="L7" s="36">
        <f>Data!J11</f>
        <v>4.5</v>
      </c>
      <c r="M7" s="36">
        <f>Data!K11</f>
        <v>3.8</v>
      </c>
      <c r="N7" s="90">
        <f>SUM(J7:M7)</f>
        <v>12.399999999999999</v>
      </c>
      <c r="O7" s="37">
        <f>ROUND(N7,0)</f>
        <v>12</v>
      </c>
      <c r="P7" s="35">
        <f>I7+O7</f>
        <v>26</v>
      </c>
      <c r="Q7" s="38">
        <f>P7/2</f>
        <v>13</v>
      </c>
      <c r="R7" s="39">
        <f>ROUND(Q7,0)</f>
        <v>13</v>
      </c>
      <c r="S7" s="338"/>
      <c r="T7" s="339"/>
    </row>
    <row r="8" spans="1:20" ht="15" customHeight="1">
      <c r="A8" s="40">
        <v>2</v>
      </c>
      <c r="B8" s="100" t="str">
        <f>Data!B12</f>
        <v>BURA SAINIKHIL</v>
      </c>
      <c r="C8" s="40" t="str">
        <f>Data!C12</f>
        <v>B</v>
      </c>
      <c r="D8" s="40">
        <f>Data!D12</f>
        <v>4</v>
      </c>
      <c r="E8" s="41">
        <f>Data!E12</f>
        <v>4</v>
      </c>
      <c r="F8" s="41">
        <f>Data!F12</f>
        <v>4.5</v>
      </c>
      <c r="G8" s="41">
        <f>Data!G12</f>
        <v>3.5</v>
      </c>
      <c r="H8" s="91">
        <f t="shared" ref="H8:H32" si="0">SUM(D8:G8)</f>
        <v>16</v>
      </c>
      <c r="I8" s="88">
        <f t="shared" ref="I8:I32" si="1">ROUND(H8,0)</f>
        <v>16</v>
      </c>
      <c r="J8" s="40">
        <f>Data!H12</f>
        <v>4</v>
      </c>
      <c r="K8" s="41">
        <f>Data!I12</f>
        <v>4</v>
      </c>
      <c r="L8" s="41">
        <f>Data!J12</f>
        <v>2.5</v>
      </c>
      <c r="M8" s="41">
        <f>Data!K12</f>
        <v>3.8</v>
      </c>
      <c r="N8" s="91">
        <f t="shared" ref="N8:N32" si="2">SUM(J8:M8)</f>
        <v>14.3</v>
      </c>
      <c r="O8" s="88">
        <f t="shared" ref="O8:O32" si="3">ROUND(N8,0)</f>
        <v>14</v>
      </c>
      <c r="P8" s="35">
        <f t="shared" ref="P8:P31" si="4">I8+O8</f>
        <v>30</v>
      </c>
      <c r="Q8" s="38">
        <f t="shared" ref="Q8:Q32" si="5">P8/2</f>
        <v>15</v>
      </c>
      <c r="R8" s="189">
        <f t="shared" ref="R8:R32" si="6">ROUND(Q8,0)</f>
        <v>15</v>
      </c>
      <c r="S8" s="336"/>
      <c r="T8" s="337"/>
    </row>
    <row r="9" spans="1:20" ht="15" customHeight="1">
      <c r="A9" s="35">
        <v>3</v>
      </c>
      <c r="B9" s="100">
        <f>Data!B13</f>
        <v>0</v>
      </c>
      <c r="C9" s="40">
        <f>Data!C13</f>
        <v>0</v>
      </c>
      <c r="D9" s="40">
        <f>Data!D13</f>
        <v>0</v>
      </c>
      <c r="E9" s="41">
        <f>Data!E13</f>
        <v>0</v>
      </c>
      <c r="F9" s="41">
        <f>Data!F13</f>
        <v>0</v>
      </c>
      <c r="G9" s="41">
        <f>Data!G13</f>
        <v>0</v>
      </c>
      <c r="H9" s="91">
        <f t="shared" si="0"/>
        <v>0</v>
      </c>
      <c r="I9" s="88">
        <f t="shared" si="1"/>
        <v>0</v>
      </c>
      <c r="J9" s="40">
        <f>Data!H13</f>
        <v>0</v>
      </c>
      <c r="K9" s="41">
        <f>Data!I13</f>
        <v>0</v>
      </c>
      <c r="L9" s="41">
        <f>Data!J13</f>
        <v>0</v>
      </c>
      <c r="M9" s="41">
        <f>Data!K13</f>
        <v>0</v>
      </c>
      <c r="N9" s="91">
        <f t="shared" si="2"/>
        <v>0</v>
      </c>
      <c r="O9" s="88">
        <f t="shared" si="3"/>
        <v>0</v>
      </c>
      <c r="P9" s="35">
        <f t="shared" si="4"/>
        <v>0</v>
      </c>
      <c r="Q9" s="38">
        <f t="shared" si="5"/>
        <v>0</v>
      </c>
      <c r="R9" s="189">
        <f t="shared" si="6"/>
        <v>0</v>
      </c>
      <c r="S9" s="336"/>
      <c r="T9" s="337"/>
    </row>
    <row r="10" spans="1:20" ht="15" customHeight="1">
      <c r="A10" s="40">
        <v>4</v>
      </c>
      <c r="B10" s="100">
        <f>Data!B14</f>
        <v>0</v>
      </c>
      <c r="C10" s="40">
        <f>Data!C14</f>
        <v>0</v>
      </c>
      <c r="D10" s="40">
        <f>Data!D14</f>
        <v>0</v>
      </c>
      <c r="E10" s="41">
        <f>Data!E14</f>
        <v>0</v>
      </c>
      <c r="F10" s="41">
        <f>Data!F14</f>
        <v>0</v>
      </c>
      <c r="G10" s="41">
        <f>Data!G14</f>
        <v>0</v>
      </c>
      <c r="H10" s="91">
        <f t="shared" si="0"/>
        <v>0</v>
      </c>
      <c r="I10" s="88">
        <f t="shared" si="1"/>
        <v>0</v>
      </c>
      <c r="J10" s="40">
        <f>Data!H14</f>
        <v>0</v>
      </c>
      <c r="K10" s="41">
        <f>Data!I14</f>
        <v>0</v>
      </c>
      <c r="L10" s="41">
        <f>Data!J14</f>
        <v>0</v>
      </c>
      <c r="M10" s="41">
        <f>Data!K14</f>
        <v>0</v>
      </c>
      <c r="N10" s="91">
        <f t="shared" si="2"/>
        <v>0</v>
      </c>
      <c r="O10" s="88">
        <f t="shared" si="3"/>
        <v>0</v>
      </c>
      <c r="P10" s="35">
        <f t="shared" si="4"/>
        <v>0</v>
      </c>
      <c r="Q10" s="38">
        <f t="shared" si="5"/>
        <v>0</v>
      </c>
      <c r="R10" s="189">
        <f t="shared" si="6"/>
        <v>0</v>
      </c>
      <c r="S10" s="336"/>
      <c r="T10" s="337"/>
    </row>
    <row r="11" spans="1:20" ht="15" customHeight="1">
      <c r="A11" s="35">
        <v>5</v>
      </c>
      <c r="B11" s="100">
        <f>Data!B15</f>
        <v>0</v>
      </c>
      <c r="C11" s="40">
        <f>Data!C15</f>
        <v>0</v>
      </c>
      <c r="D11" s="40">
        <f>Data!D15</f>
        <v>0</v>
      </c>
      <c r="E11" s="41">
        <f>Data!E15</f>
        <v>0</v>
      </c>
      <c r="F11" s="41">
        <f>Data!F15</f>
        <v>0</v>
      </c>
      <c r="G11" s="41">
        <f>Data!G15</f>
        <v>0</v>
      </c>
      <c r="H11" s="91">
        <f t="shared" si="0"/>
        <v>0</v>
      </c>
      <c r="I11" s="88">
        <f t="shared" si="1"/>
        <v>0</v>
      </c>
      <c r="J11" s="40">
        <f>Data!H15</f>
        <v>0</v>
      </c>
      <c r="K11" s="41">
        <f>Data!I15</f>
        <v>0</v>
      </c>
      <c r="L11" s="41">
        <f>Data!J15</f>
        <v>0</v>
      </c>
      <c r="M11" s="41">
        <f>Data!K15</f>
        <v>0</v>
      </c>
      <c r="N11" s="91">
        <f t="shared" si="2"/>
        <v>0</v>
      </c>
      <c r="O11" s="88">
        <f t="shared" si="3"/>
        <v>0</v>
      </c>
      <c r="P11" s="35">
        <f t="shared" si="4"/>
        <v>0</v>
      </c>
      <c r="Q11" s="38">
        <f t="shared" si="5"/>
        <v>0</v>
      </c>
      <c r="R11" s="189">
        <f t="shared" si="6"/>
        <v>0</v>
      </c>
      <c r="S11" s="336"/>
      <c r="T11" s="337"/>
    </row>
    <row r="12" spans="1:20" ht="15" customHeight="1">
      <c r="A12" s="40">
        <v>6</v>
      </c>
      <c r="B12" s="100">
        <f>Data!B16</f>
        <v>0</v>
      </c>
      <c r="C12" s="40">
        <f>Data!C16</f>
        <v>0</v>
      </c>
      <c r="D12" s="40">
        <f>Data!D16</f>
        <v>0</v>
      </c>
      <c r="E12" s="41">
        <f>Data!E16</f>
        <v>0</v>
      </c>
      <c r="F12" s="41">
        <f>Data!F16</f>
        <v>0</v>
      </c>
      <c r="G12" s="41">
        <f>Data!G16</f>
        <v>0</v>
      </c>
      <c r="H12" s="91">
        <f t="shared" si="0"/>
        <v>0</v>
      </c>
      <c r="I12" s="88">
        <f t="shared" si="1"/>
        <v>0</v>
      </c>
      <c r="J12" s="40">
        <f>Data!H16</f>
        <v>0</v>
      </c>
      <c r="K12" s="41">
        <f>Data!I16</f>
        <v>0</v>
      </c>
      <c r="L12" s="41">
        <f>Data!J16</f>
        <v>0</v>
      </c>
      <c r="M12" s="41">
        <f>Data!K16</f>
        <v>0</v>
      </c>
      <c r="N12" s="91">
        <f t="shared" si="2"/>
        <v>0</v>
      </c>
      <c r="O12" s="88">
        <f t="shared" si="3"/>
        <v>0</v>
      </c>
      <c r="P12" s="35">
        <f t="shared" si="4"/>
        <v>0</v>
      </c>
      <c r="Q12" s="38">
        <f t="shared" si="5"/>
        <v>0</v>
      </c>
      <c r="R12" s="189">
        <f t="shared" si="6"/>
        <v>0</v>
      </c>
      <c r="S12" s="336"/>
      <c r="T12" s="337"/>
    </row>
    <row r="13" spans="1:20" ht="15" customHeight="1">
      <c r="A13" s="35">
        <v>7</v>
      </c>
      <c r="B13" s="100">
        <f>Data!B17</f>
        <v>0</v>
      </c>
      <c r="C13" s="40">
        <f>Data!C17</f>
        <v>0</v>
      </c>
      <c r="D13" s="40">
        <f>Data!D17</f>
        <v>0</v>
      </c>
      <c r="E13" s="41">
        <f>Data!E17</f>
        <v>0</v>
      </c>
      <c r="F13" s="41">
        <f>Data!F17</f>
        <v>0</v>
      </c>
      <c r="G13" s="41">
        <f>Data!G17</f>
        <v>0</v>
      </c>
      <c r="H13" s="91">
        <f t="shared" si="0"/>
        <v>0</v>
      </c>
      <c r="I13" s="88">
        <f t="shared" si="1"/>
        <v>0</v>
      </c>
      <c r="J13" s="40">
        <f>Data!H17</f>
        <v>0</v>
      </c>
      <c r="K13" s="41">
        <f>Data!I17</f>
        <v>0</v>
      </c>
      <c r="L13" s="41">
        <f>Data!J17</f>
        <v>0</v>
      </c>
      <c r="M13" s="41">
        <f>Data!K17</f>
        <v>0</v>
      </c>
      <c r="N13" s="91">
        <f t="shared" si="2"/>
        <v>0</v>
      </c>
      <c r="O13" s="88">
        <f t="shared" si="3"/>
        <v>0</v>
      </c>
      <c r="P13" s="35">
        <f t="shared" si="4"/>
        <v>0</v>
      </c>
      <c r="Q13" s="38">
        <f t="shared" si="5"/>
        <v>0</v>
      </c>
      <c r="R13" s="189">
        <f t="shared" si="6"/>
        <v>0</v>
      </c>
      <c r="S13" s="336"/>
      <c r="T13" s="337"/>
    </row>
    <row r="14" spans="1:20" ht="15" customHeight="1">
      <c r="A14" s="40">
        <v>8</v>
      </c>
      <c r="B14" s="100">
        <f>Data!B18</f>
        <v>0</v>
      </c>
      <c r="C14" s="40">
        <f>Data!C18</f>
        <v>0</v>
      </c>
      <c r="D14" s="40">
        <f>Data!D18</f>
        <v>0</v>
      </c>
      <c r="E14" s="41">
        <f>Data!E18</f>
        <v>0</v>
      </c>
      <c r="F14" s="41">
        <f>Data!F18</f>
        <v>0</v>
      </c>
      <c r="G14" s="41">
        <f>Data!G18</f>
        <v>0</v>
      </c>
      <c r="H14" s="91">
        <f t="shared" si="0"/>
        <v>0</v>
      </c>
      <c r="I14" s="88">
        <f t="shared" si="1"/>
        <v>0</v>
      </c>
      <c r="J14" s="40">
        <f>Data!H18</f>
        <v>0</v>
      </c>
      <c r="K14" s="41">
        <f>Data!I18</f>
        <v>0</v>
      </c>
      <c r="L14" s="41">
        <f>Data!J18</f>
        <v>0</v>
      </c>
      <c r="M14" s="41">
        <f>Data!K18</f>
        <v>0</v>
      </c>
      <c r="N14" s="91">
        <f t="shared" si="2"/>
        <v>0</v>
      </c>
      <c r="O14" s="88">
        <f t="shared" si="3"/>
        <v>0</v>
      </c>
      <c r="P14" s="35">
        <f t="shared" si="4"/>
        <v>0</v>
      </c>
      <c r="Q14" s="38">
        <f t="shared" si="5"/>
        <v>0</v>
      </c>
      <c r="R14" s="189">
        <f t="shared" si="6"/>
        <v>0</v>
      </c>
      <c r="S14" s="336"/>
      <c r="T14" s="337"/>
    </row>
    <row r="15" spans="1:20" ht="15" customHeight="1">
      <c r="A15" s="35">
        <v>9</v>
      </c>
      <c r="B15" s="100">
        <f>Data!B19</f>
        <v>0</v>
      </c>
      <c r="C15" s="40">
        <f>Data!C19</f>
        <v>0</v>
      </c>
      <c r="D15" s="40">
        <f>Data!D19</f>
        <v>0</v>
      </c>
      <c r="E15" s="41">
        <f>Data!E19</f>
        <v>0</v>
      </c>
      <c r="F15" s="41">
        <f>Data!F19</f>
        <v>0</v>
      </c>
      <c r="G15" s="41">
        <f>Data!G19</f>
        <v>0</v>
      </c>
      <c r="H15" s="91">
        <f t="shared" si="0"/>
        <v>0</v>
      </c>
      <c r="I15" s="88">
        <f t="shared" si="1"/>
        <v>0</v>
      </c>
      <c r="J15" s="40">
        <f>Data!H19</f>
        <v>0</v>
      </c>
      <c r="K15" s="41">
        <f>Data!I19</f>
        <v>0</v>
      </c>
      <c r="L15" s="41">
        <f>Data!J19</f>
        <v>0</v>
      </c>
      <c r="M15" s="41">
        <f>Data!K19</f>
        <v>0</v>
      </c>
      <c r="N15" s="91">
        <f t="shared" si="2"/>
        <v>0</v>
      </c>
      <c r="O15" s="88">
        <f t="shared" si="3"/>
        <v>0</v>
      </c>
      <c r="P15" s="35">
        <f t="shared" si="4"/>
        <v>0</v>
      </c>
      <c r="Q15" s="38">
        <f t="shared" si="5"/>
        <v>0</v>
      </c>
      <c r="R15" s="189">
        <f t="shared" si="6"/>
        <v>0</v>
      </c>
      <c r="S15" s="336"/>
      <c r="T15" s="337"/>
    </row>
    <row r="16" spans="1:20" ht="15" customHeight="1">
      <c r="A16" s="40">
        <v>10</v>
      </c>
      <c r="B16" s="100">
        <f>Data!B20</f>
        <v>0</v>
      </c>
      <c r="C16" s="40">
        <f>Data!C20</f>
        <v>0</v>
      </c>
      <c r="D16" s="40">
        <f>Data!D20</f>
        <v>0</v>
      </c>
      <c r="E16" s="41">
        <f>Data!E20</f>
        <v>0</v>
      </c>
      <c r="F16" s="41">
        <f>Data!F20</f>
        <v>0</v>
      </c>
      <c r="G16" s="41">
        <f>Data!G20</f>
        <v>0</v>
      </c>
      <c r="H16" s="91">
        <f t="shared" si="0"/>
        <v>0</v>
      </c>
      <c r="I16" s="88">
        <f t="shared" si="1"/>
        <v>0</v>
      </c>
      <c r="J16" s="40">
        <f>Data!H20</f>
        <v>0</v>
      </c>
      <c r="K16" s="41">
        <f>Data!I20</f>
        <v>0</v>
      </c>
      <c r="L16" s="41">
        <f>Data!J20</f>
        <v>0</v>
      </c>
      <c r="M16" s="41">
        <f>Data!K20</f>
        <v>0</v>
      </c>
      <c r="N16" s="91">
        <f t="shared" si="2"/>
        <v>0</v>
      </c>
      <c r="O16" s="88">
        <f t="shared" si="3"/>
        <v>0</v>
      </c>
      <c r="P16" s="35">
        <f t="shared" si="4"/>
        <v>0</v>
      </c>
      <c r="Q16" s="38">
        <f t="shared" si="5"/>
        <v>0</v>
      </c>
      <c r="R16" s="189">
        <f t="shared" si="6"/>
        <v>0</v>
      </c>
      <c r="S16" s="336"/>
      <c r="T16" s="337"/>
    </row>
    <row r="17" spans="1:20" ht="15" customHeight="1">
      <c r="A17" s="35">
        <v>11</v>
      </c>
      <c r="B17" s="100">
        <f>Data!B21</f>
        <v>0</v>
      </c>
      <c r="C17" s="40">
        <f>Data!C21</f>
        <v>0</v>
      </c>
      <c r="D17" s="40">
        <f>Data!D21</f>
        <v>0</v>
      </c>
      <c r="E17" s="41">
        <f>Data!E21</f>
        <v>0</v>
      </c>
      <c r="F17" s="41">
        <f>Data!F21</f>
        <v>0</v>
      </c>
      <c r="G17" s="41">
        <f>Data!G21</f>
        <v>0</v>
      </c>
      <c r="H17" s="91">
        <f t="shared" si="0"/>
        <v>0</v>
      </c>
      <c r="I17" s="88">
        <f t="shared" si="1"/>
        <v>0</v>
      </c>
      <c r="J17" s="40">
        <f>Data!H21</f>
        <v>0</v>
      </c>
      <c r="K17" s="41">
        <f>Data!I21</f>
        <v>0</v>
      </c>
      <c r="L17" s="41">
        <f>Data!J21</f>
        <v>0</v>
      </c>
      <c r="M17" s="41">
        <f>Data!K21</f>
        <v>0</v>
      </c>
      <c r="N17" s="91">
        <f t="shared" si="2"/>
        <v>0</v>
      </c>
      <c r="O17" s="88">
        <f t="shared" si="3"/>
        <v>0</v>
      </c>
      <c r="P17" s="35">
        <f t="shared" si="4"/>
        <v>0</v>
      </c>
      <c r="Q17" s="38">
        <f t="shared" si="5"/>
        <v>0</v>
      </c>
      <c r="R17" s="189">
        <f t="shared" si="6"/>
        <v>0</v>
      </c>
      <c r="S17" s="336"/>
      <c r="T17" s="337"/>
    </row>
    <row r="18" spans="1:20" ht="15" customHeight="1">
      <c r="A18" s="40">
        <v>12</v>
      </c>
      <c r="B18" s="100">
        <f>Data!B22</f>
        <v>0</v>
      </c>
      <c r="C18" s="40">
        <f>Data!C22</f>
        <v>0</v>
      </c>
      <c r="D18" s="40">
        <f>Data!D22</f>
        <v>0</v>
      </c>
      <c r="E18" s="41">
        <f>Data!E22</f>
        <v>0</v>
      </c>
      <c r="F18" s="41">
        <f>Data!F22</f>
        <v>0</v>
      </c>
      <c r="G18" s="41">
        <f>Data!G22</f>
        <v>0</v>
      </c>
      <c r="H18" s="91">
        <f t="shared" si="0"/>
        <v>0</v>
      </c>
      <c r="I18" s="88">
        <f t="shared" si="1"/>
        <v>0</v>
      </c>
      <c r="J18" s="40">
        <f>Data!H22</f>
        <v>0</v>
      </c>
      <c r="K18" s="41">
        <f>Data!I22</f>
        <v>0</v>
      </c>
      <c r="L18" s="41">
        <f>Data!J22</f>
        <v>0</v>
      </c>
      <c r="M18" s="41">
        <f>Data!K22</f>
        <v>0</v>
      </c>
      <c r="N18" s="91">
        <f t="shared" si="2"/>
        <v>0</v>
      </c>
      <c r="O18" s="88">
        <f t="shared" si="3"/>
        <v>0</v>
      </c>
      <c r="P18" s="35">
        <f t="shared" si="4"/>
        <v>0</v>
      </c>
      <c r="Q18" s="38">
        <f t="shared" si="5"/>
        <v>0</v>
      </c>
      <c r="R18" s="189">
        <f t="shared" si="6"/>
        <v>0</v>
      </c>
      <c r="S18" s="336"/>
      <c r="T18" s="337"/>
    </row>
    <row r="19" spans="1:20" ht="15" customHeight="1">
      <c r="A19" s="35">
        <v>13</v>
      </c>
      <c r="B19" s="100">
        <f>Data!B23</f>
        <v>0</v>
      </c>
      <c r="C19" s="40">
        <f>Data!C23</f>
        <v>0</v>
      </c>
      <c r="D19" s="40">
        <f>Data!D23</f>
        <v>0</v>
      </c>
      <c r="E19" s="41">
        <f>Data!E23</f>
        <v>0</v>
      </c>
      <c r="F19" s="41">
        <f>Data!F23</f>
        <v>0</v>
      </c>
      <c r="G19" s="41">
        <f>Data!G23</f>
        <v>0</v>
      </c>
      <c r="H19" s="91">
        <f t="shared" si="0"/>
        <v>0</v>
      </c>
      <c r="I19" s="88">
        <f t="shared" si="1"/>
        <v>0</v>
      </c>
      <c r="J19" s="40">
        <f>Data!H23</f>
        <v>0</v>
      </c>
      <c r="K19" s="41">
        <f>Data!I23</f>
        <v>0</v>
      </c>
      <c r="L19" s="41">
        <f>Data!J23</f>
        <v>0</v>
      </c>
      <c r="M19" s="41">
        <f>Data!K23</f>
        <v>0</v>
      </c>
      <c r="N19" s="91">
        <f t="shared" si="2"/>
        <v>0</v>
      </c>
      <c r="O19" s="88">
        <f t="shared" si="3"/>
        <v>0</v>
      </c>
      <c r="P19" s="35">
        <f t="shared" si="4"/>
        <v>0</v>
      </c>
      <c r="Q19" s="38">
        <f t="shared" si="5"/>
        <v>0</v>
      </c>
      <c r="R19" s="189">
        <f t="shared" si="6"/>
        <v>0</v>
      </c>
      <c r="S19" s="336"/>
      <c r="T19" s="337"/>
    </row>
    <row r="20" spans="1:20" ht="15" customHeight="1">
      <c r="A20" s="40">
        <v>14</v>
      </c>
      <c r="B20" s="100">
        <f>Data!B24</f>
        <v>0</v>
      </c>
      <c r="C20" s="40">
        <f>Data!C24</f>
        <v>0</v>
      </c>
      <c r="D20" s="40">
        <f>Data!D24</f>
        <v>0</v>
      </c>
      <c r="E20" s="41">
        <f>Data!E24</f>
        <v>0</v>
      </c>
      <c r="F20" s="41">
        <f>Data!F24</f>
        <v>0</v>
      </c>
      <c r="G20" s="41">
        <f>Data!G24</f>
        <v>0</v>
      </c>
      <c r="H20" s="91">
        <f t="shared" si="0"/>
        <v>0</v>
      </c>
      <c r="I20" s="88">
        <f t="shared" si="1"/>
        <v>0</v>
      </c>
      <c r="J20" s="40">
        <f>Data!H24</f>
        <v>0</v>
      </c>
      <c r="K20" s="41">
        <f>Data!I24</f>
        <v>0</v>
      </c>
      <c r="L20" s="41">
        <f>Data!J24</f>
        <v>0</v>
      </c>
      <c r="M20" s="41">
        <f>Data!K24</f>
        <v>0</v>
      </c>
      <c r="N20" s="91">
        <f t="shared" si="2"/>
        <v>0</v>
      </c>
      <c r="O20" s="88">
        <f t="shared" si="3"/>
        <v>0</v>
      </c>
      <c r="P20" s="35">
        <f t="shared" si="4"/>
        <v>0</v>
      </c>
      <c r="Q20" s="38">
        <f t="shared" si="5"/>
        <v>0</v>
      </c>
      <c r="R20" s="189">
        <f t="shared" si="6"/>
        <v>0</v>
      </c>
      <c r="S20" s="336"/>
      <c r="T20" s="337"/>
    </row>
    <row r="21" spans="1:20" ht="15" customHeight="1">
      <c r="A21" s="35">
        <v>15</v>
      </c>
      <c r="B21" s="100">
        <f>Data!B25</f>
        <v>0</v>
      </c>
      <c r="C21" s="40">
        <f>Data!C25</f>
        <v>0</v>
      </c>
      <c r="D21" s="40">
        <f>Data!D25</f>
        <v>0</v>
      </c>
      <c r="E21" s="41">
        <f>Data!E25</f>
        <v>0</v>
      </c>
      <c r="F21" s="41">
        <f>Data!F25</f>
        <v>0</v>
      </c>
      <c r="G21" s="41">
        <f>Data!G25</f>
        <v>0</v>
      </c>
      <c r="H21" s="91">
        <f t="shared" si="0"/>
        <v>0</v>
      </c>
      <c r="I21" s="88">
        <f t="shared" si="1"/>
        <v>0</v>
      </c>
      <c r="J21" s="40">
        <f>Data!H25</f>
        <v>0</v>
      </c>
      <c r="K21" s="41">
        <f>Data!I25</f>
        <v>0</v>
      </c>
      <c r="L21" s="41">
        <f>Data!J25</f>
        <v>0</v>
      </c>
      <c r="M21" s="41">
        <f>Data!K25</f>
        <v>0</v>
      </c>
      <c r="N21" s="91">
        <f t="shared" si="2"/>
        <v>0</v>
      </c>
      <c r="O21" s="88">
        <f t="shared" si="3"/>
        <v>0</v>
      </c>
      <c r="P21" s="35">
        <f t="shared" si="4"/>
        <v>0</v>
      </c>
      <c r="Q21" s="38">
        <f t="shared" si="5"/>
        <v>0</v>
      </c>
      <c r="R21" s="189">
        <f t="shared" si="6"/>
        <v>0</v>
      </c>
      <c r="S21" s="336"/>
      <c r="T21" s="337"/>
    </row>
    <row r="22" spans="1:20" ht="15" customHeight="1">
      <c r="A22" s="40">
        <v>16</v>
      </c>
      <c r="B22" s="100">
        <f>Data!B26</f>
        <v>0</v>
      </c>
      <c r="C22" s="40">
        <f>Data!C26</f>
        <v>0</v>
      </c>
      <c r="D22" s="40">
        <f>Data!D26</f>
        <v>0</v>
      </c>
      <c r="E22" s="41">
        <f>Data!E26</f>
        <v>0</v>
      </c>
      <c r="F22" s="41">
        <f>Data!F26</f>
        <v>0</v>
      </c>
      <c r="G22" s="41">
        <f>Data!G26</f>
        <v>0</v>
      </c>
      <c r="H22" s="91">
        <f t="shared" si="0"/>
        <v>0</v>
      </c>
      <c r="I22" s="88">
        <f t="shared" si="1"/>
        <v>0</v>
      </c>
      <c r="J22" s="40">
        <f>Data!H26</f>
        <v>0</v>
      </c>
      <c r="K22" s="41">
        <f>Data!I26</f>
        <v>0</v>
      </c>
      <c r="L22" s="41">
        <f>Data!J26</f>
        <v>0</v>
      </c>
      <c r="M22" s="41">
        <f>Data!K26</f>
        <v>0</v>
      </c>
      <c r="N22" s="91">
        <f t="shared" si="2"/>
        <v>0</v>
      </c>
      <c r="O22" s="88">
        <f t="shared" si="3"/>
        <v>0</v>
      </c>
      <c r="P22" s="35">
        <f t="shared" si="4"/>
        <v>0</v>
      </c>
      <c r="Q22" s="38">
        <f t="shared" si="5"/>
        <v>0</v>
      </c>
      <c r="R22" s="189">
        <f t="shared" si="6"/>
        <v>0</v>
      </c>
      <c r="S22" s="336"/>
      <c r="T22" s="337"/>
    </row>
    <row r="23" spans="1:20" ht="15" customHeight="1">
      <c r="A23" s="35">
        <v>17</v>
      </c>
      <c r="B23" s="100">
        <f>Data!B27</f>
        <v>0</v>
      </c>
      <c r="C23" s="40">
        <f>Data!C27</f>
        <v>0</v>
      </c>
      <c r="D23" s="40">
        <f>Data!D27</f>
        <v>0</v>
      </c>
      <c r="E23" s="41">
        <f>Data!E27</f>
        <v>0</v>
      </c>
      <c r="F23" s="41">
        <f>Data!F27</f>
        <v>0</v>
      </c>
      <c r="G23" s="41">
        <f>Data!G27</f>
        <v>0</v>
      </c>
      <c r="H23" s="91">
        <f t="shared" si="0"/>
        <v>0</v>
      </c>
      <c r="I23" s="88">
        <f t="shared" si="1"/>
        <v>0</v>
      </c>
      <c r="J23" s="40">
        <f>Data!H27</f>
        <v>0</v>
      </c>
      <c r="K23" s="41">
        <f>Data!I27</f>
        <v>0</v>
      </c>
      <c r="L23" s="41">
        <f>Data!J27</f>
        <v>0</v>
      </c>
      <c r="M23" s="41">
        <f>Data!K27</f>
        <v>0</v>
      </c>
      <c r="N23" s="91">
        <f t="shared" si="2"/>
        <v>0</v>
      </c>
      <c r="O23" s="88">
        <f t="shared" si="3"/>
        <v>0</v>
      </c>
      <c r="P23" s="35">
        <f t="shared" si="4"/>
        <v>0</v>
      </c>
      <c r="Q23" s="38">
        <f t="shared" si="5"/>
        <v>0</v>
      </c>
      <c r="R23" s="189">
        <f t="shared" si="6"/>
        <v>0</v>
      </c>
      <c r="S23" s="336"/>
      <c r="T23" s="337"/>
    </row>
    <row r="24" spans="1:20" ht="15" customHeight="1">
      <c r="A24" s="40">
        <v>18</v>
      </c>
      <c r="B24" s="100">
        <f>Data!B28</f>
        <v>0</v>
      </c>
      <c r="C24" s="40">
        <f>Data!C28</f>
        <v>0</v>
      </c>
      <c r="D24" s="40">
        <f>Data!D28</f>
        <v>0</v>
      </c>
      <c r="E24" s="41">
        <f>Data!E28</f>
        <v>0</v>
      </c>
      <c r="F24" s="41">
        <f>Data!F28</f>
        <v>0</v>
      </c>
      <c r="G24" s="41">
        <f>Data!G28</f>
        <v>0</v>
      </c>
      <c r="H24" s="91">
        <f t="shared" si="0"/>
        <v>0</v>
      </c>
      <c r="I24" s="88">
        <f t="shared" si="1"/>
        <v>0</v>
      </c>
      <c r="J24" s="40">
        <f>Data!H28</f>
        <v>0</v>
      </c>
      <c r="K24" s="41">
        <f>Data!I28</f>
        <v>0</v>
      </c>
      <c r="L24" s="41">
        <f>Data!J28</f>
        <v>0</v>
      </c>
      <c r="M24" s="41">
        <f>Data!K28</f>
        <v>0</v>
      </c>
      <c r="N24" s="91">
        <f t="shared" si="2"/>
        <v>0</v>
      </c>
      <c r="O24" s="88">
        <f t="shared" si="3"/>
        <v>0</v>
      </c>
      <c r="P24" s="35">
        <f t="shared" si="4"/>
        <v>0</v>
      </c>
      <c r="Q24" s="38">
        <f t="shared" si="5"/>
        <v>0</v>
      </c>
      <c r="R24" s="189">
        <f t="shared" si="6"/>
        <v>0</v>
      </c>
      <c r="S24" s="336"/>
      <c r="T24" s="337"/>
    </row>
    <row r="25" spans="1:20" ht="15" customHeight="1">
      <c r="A25" s="35">
        <v>19</v>
      </c>
      <c r="B25" s="100">
        <f>Data!B29</f>
        <v>0</v>
      </c>
      <c r="C25" s="40">
        <f>Data!C29</f>
        <v>0</v>
      </c>
      <c r="D25" s="40">
        <f>Data!D29</f>
        <v>0</v>
      </c>
      <c r="E25" s="41">
        <f>Data!E29</f>
        <v>0</v>
      </c>
      <c r="F25" s="41">
        <f>Data!F29</f>
        <v>0</v>
      </c>
      <c r="G25" s="41">
        <f>Data!G29</f>
        <v>0</v>
      </c>
      <c r="H25" s="91">
        <f t="shared" si="0"/>
        <v>0</v>
      </c>
      <c r="I25" s="88">
        <f t="shared" si="1"/>
        <v>0</v>
      </c>
      <c r="J25" s="40">
        <f>Data!H29</f>
        <v>0</v>
      </c>
      <c r="K25" s="41">
        <f>Data!I29</f>
        <v>0</v>
      </c>
      <c r="L25" s="41">
        <f>Data!J29</f>
        <v>0</v>
      </c>
      <c r="M25" s="41">
        <f>Data!K29</f>
        <v>0</v>
      </c>
      <c r="N25" s="91">
        <f t="shared" si="2"/>
        <v>0</v>
      </c>
      <c r="O25" s="88">
        <f t="shared" si="3"/>
        <v>0</v>
      </c>
      <c r="P25" s="35">
        <f t="shared" si="4"/>
        <v>0</v>
      </c>
      <c r="Q25" s="38">
        <f t="shared" si="5"/>
        <v>0</v>
      </c>
      <c r="R25" s="189">
        <f t="shared" si="6"/>
        <v>0</v>
      </c>
      <c r="S25" s="336"/>
      <c r="T25" s="337"/>
    </row>
    <row r="26" spans="1:20" ht="15" customHeight="1">
      <c r="A26" s="40">
        <v>20</v>
      </c>
      <c r="B26" s="100">
        <f>Data!B30</f>
        <v>0</v>
      </c>
      <c r="C26" s="40">
        <f>Data!C30</f>
        <v>0</v>
      </c>
      <c r="D26" s="40">
        <f>Data!D30</f>
        <v>0</v>
      </c>
      <c r="E26" s="41">
        <f>Data!E30</f>
        <v>0</v>
      </c>
      <c r="F26" s="41">
        <f>Data!F30</f>
        <v>0</v>
      </c>
      <c r="G26" s="41">
        <f>Data!G30</f>
        <v>0</v>
      </c>
      <c r="H26" s="91">
        <f t="shared" si="0"/>
        <v>0</v>
      </c>
      <c r="I26" s="88">
        <f t="shared" si="1"/>
        <v>0</v>
      </c>
      <c r="J26" s="40">
        <f>Data!H30</f>
        <v>0</v>
      </c>
      <c r="K26" s="41">
        <f>Data!I30</f>
        <v>0</v>
      </c>
      <c r="L26" s="41">
        <f>Data!J30</f>
        <v>0</v>
      </c>
      <c r="M26" s="41">
        <f>Data!K30</f>
        <v>0</v>
      </c>
      <c r="N26" s="91">
        <f t="shared" si="2"/>
        <v>0</v>
      </c>
      <c r="O26" s="88">
        <f t="shared" si="3"/>
        <v>0</v>
      </c>
      <c r="P26" s="35">
        <f t="shared" si="4"/>
        <v>0</v>
      </c>
      <c r="Q26" s="38">
        <f t="shared" si="5"/>
        <v>0</v>
      </c>
      <c r="R26" s="189">
        <f t="shared" si="6"/>
        <v>0</v>
      </c>
      <c r="S26" s="336"/>
      <c r="T26" s="337"/>
    </row>
    <row r="27" spans="1:20" ht="15" customHeight="1">
      <c r="A27" s="35">
        <v>21</v>
      </c>
      <c r="B27" s="100">
        <f>Data!B31</f>
        <v>0</v>
      </c>
      <c r="C27" s="40">
        <f>Data!C31</f>
        <v>0</v>
      </c>
      <c r="D27" s="40">
        <f>Data!D31</f>
        <v>0</v>
      </c>
      <c r="E27" s="41">
        <f>Data!E31</f>
        <v>0</v>
      </c>
      <c r="F27" s="41">
        <f>Data!F31</f>
        <v>0</v>
      </c>
      <c r="G27" s="41">
        <f>Data!G31</f>
        <v>0</v>
      </c>
      <c r="H27" s="91">
        <f t="shared" si="0"/>
        <v>0</v>
      </c>
      <c r="I27" s="88">
        <f t="shared" si="1"/>
        <v>0</v>
      </c>
      <c r="J27" s="40">
        <f>Data!H31</f>
        <v>0</v>
      </c>
      <c r="K27" s="41">
        <f>Data!I31</f>
        <v>0</v>
      </c>
      <c r="L27" s="41">
        <f>Data!J31</f>
        <v>0</v>
      </c>
      <c r="M27" s="41">
        <f>Data!K31</f>
        <v>0</v>
      </c>
      <c r="N27" s="91">
        <f t="shared" si="2"/>
        <v>0</v>
      </c>
      <c r="O27" s="88">
        <f t="shared" si="3"/>
        <v>0</v>
      </c>
      <c r="P27" s="35">
        <f t="shared" si="4"/>
        <v>0</v>
      </c>
      <c r="Q27" s="38">
        <f t="shared" si="5"/>
        <v>0</v>
      </c>
      <c r="R27" s="189">
        <f t="shared" si="6"/>
        <v>0</v>
      </c>
      <c r="S27" s="336"/>
      <c r="T27" s="337"/>
    </row>
    <row r="28" spans="1:20" ht="15" customHeight="1">
      <c r="A28" s="40">
        <v>22</v>
      </c>
      <c r="B28" s="100">
        <f>Data!B32</f>
        <v>0</v>
      </c>
      <c r="C28" s="40">
        <f>Data!C32</f>
        <v>0</v>
      </c>
      <c r="D28" s="40">
        <f>Data!D32</f>
        <v>0</v>
      </c>
      <c r="E28" s="41">
        <f>Data!E32</f>
        <v>0</v>
      </c>
      <c r="F28" s="41">
        <f>Data!F32</f>
        <v>0</v>
      </c>
      <c r="G28" s="41">
        <f>Data!G32</f>
        <v>0</v>
      </c>
      <c r="H28" s="91">
        <f t="shared" si="0"/>
        <v>0</v>
      </c>
      <c r="I28" s="88">
        <f t="shared" si="1"/>
        <v>0</v>
      </c>
      <c r="J28" s="40">
        <f>Data!H32</f>
        <v>0</v>
      </c>
      <c r="K28" s="41">
        <f>Data!I32</f>
        <v>0</v>
      </c>
      <c r="L28" s="41">
        <f>Data!J32</f>
        <v>0</v>
      </c>
      <c r="M28" s="41">
        <f>Data!K32</f>
        <v>0</v>
      </c>
      <c r="N28" s="91">
        <f t="shared" si="2"/>
        <v>0</v>
      </c>
      <c r="O28" s="88">
        <f t="shared" si="3"/>
        <v>0</v>
      </c>
      <c r="P28" s="35">
        <f t="shared" si="4"/>
        <v>0</v>
      </c>
      <c r="Q28" s="38">
        <f t="shared" si="5"/>
        <v>0</v>
      </c>
      <c r="R28" s="189">
        <f t="shared" si="6"/>
        <v>0</v>
      </c>
      <c r="S28" s="336"/>
      <c r="T28" s="337"/>
    </row>
    <row r="29" spans="1:20" ht="15" customHeight="1">
      <c r="A29" s="35">
        <v>23</v>
      </c>
      <c r="B29" s="100">
        <f>Data!B33</f>
        <v>0</v>
      </c>
      <c r="C29" s="40">
        <f>Data!C33</f>
        <v>0</v>
      </c>
      <c r="D29" s="40">
        <f>Data!D33</f>
        <v>0</v>
      </c>
      <c r="E29" s="41">
        <f>Data!E33</f>
        <v>0</v>
      </c>
      <c r="F29" s="41">
        <f>Data!F33</f>
        <v>0</v>
      </c>
      <c r="G29" s="41">
        <f>Data!G33</f>
        <v>0</v>
      </c>
      <c r="H29" s="91">
        <f t="shared" si="0"/>
        <v>0</v>
      </c>
      <c r="I29" s="88">
        <f t="shared" si="1"/>
        <v>0</v>
      </c>
      <c r="J29" s="40">
        <f>Data!H33</f>
        <v>0</v>
      </c>
      <c r="K29" s="41">
        <f>Data!I33</f>
        <v>0</v>
      </c>
      <c r="L29" s="41">
        <f>Data!J33</f>
        <v>0</v>
      </c>
      <c r="M29" s="41">
        <f>Data!K33</f>
        <v>0</v>
      </c>
      <c r="N29" s="91">
        <f t="shared" si="2"/>
        <v>0</v>
      </c>
      <c r="O29" s="88">
        <f t="shared" si="3"/>
        <v>0</v>
      </c>
      <c r="P29" s="35">
        <f t="shared" si="4"/>
        <v>0</v>
      </c>
      <c r="Q29" s="38">
        <f t="shared" si="5"/>
        <v>0</v>
      </c>
      <c r="R29" s="189">
        <f t="shared" si="6"/>
        <v>0</v>
      </c>
      <c r="S29" s="336"/>
      <c r="T29" s="337"/>
    </row>
    <row r="30" spans="1:20" ht="15" customHeight="1">
      <c r="A30" s="40">
        <v>24</v>
      </c>
      <c r="B30" s="100">
        <f>Data!B34</f>
        <v>0</v>
      </c>
      <c r="C30" s="40">
        <f>Data!C34</f>
        <v>0</v>
      </c>
      <c r="D30" s="40">
        <f>Data!D34</f>
        <v>0</v>
      </c>
      <c r="E30" s="41">
        <f>Data!E34</f>
        <v>0</v>
      </c>
      <c r="F30" s="41">
        <f>Data!F34</f>
        <v>0</v>
      </c>
      <c r="G30" s="41">
        <f>Data!G34</f>
        <v>0</v>
      </c>
      <c r="H30" s="91">
        <f t="shared" si="0"/>
        <v>0</v>
      </c>
      <c r="I30" s="88">
        <f t="shared" si="1"/>
        <v>0</v>
      </c>
      <c r="J30" s="40">
        <f>Data!H34</f>
        <v>0</v>
      </c>
      <c r="K30" s="41">
        <f>Data!I34</f>
        <v>0</v>
      </c>
      <c r="L30" s="41">
        <f>Data!J34</f>
        <v>0</v>
      </c>
      <c r="M30" s="41">
        <f>Data!K34</f>
        <v>0</v>
      </c>
      <c r="N30" s="91">
        <f t="shared" si="2"/>
        <v>0</v>
      </c>
      <c r="O30" s="88">
        <f t="shared" si="3"/>
        <v>0</v>
      </c>
      <c r="P30" s="35">
        <f t="shared" si="4"/>
        <v>0</v>
      </c>
      <c r="Q30" s="38">
        <f t="shared" si="5"/>
        <v>0</v>
      </c>
      <c r="R30" s="189">
        <f t="shared" si="6"/>
        <v>0</v>
      </c>
      <c r="S30" s="336"/>
      <c r="T30" s="337"/>
    </row>
    <row r="31" spans="1:20" ht="15" customHeight="1">
      <c r="A31" s="35">
        <v>25</v>
      </c>
      <c r="B31" s="100">
        <f>Data!B35</f>
        <v>0</v>
      </c>
      <c r="C31" s="40">
        <f>Data!C35</f>
        <v>0</v>
      </c>
      <c r="D31" s="40">
        <f>Data!D35</f>
        <v>0</v>
      </c>
      <c r="E31" s="41">
        <f>Data!E35</f>
        <v>0</v>
      </c>
      <c r="F31" s="41">
        <f>Data!F35</f>
        <v>0</v>
      </c>
      <c r="G31" s="41">
        <f>Data!G35</f>
        <v>0</v>
      </c>
      <c r="H31" s="91">
        <f t="shared" si="0"/>
        <v>0</v>
      </c>
      <c r="I31" s="88">
        <f t="shared" si="1"/>
        <v>0</v>
      </c>
      <c r="J31" s="40">
        <f>Data!H35</f>
        <v>0</v>
      </c>
      <c r="K31" s="41">
        <f>Data!I35</f>
        <v>0</v>
      </c>
      <c r="L31" s="41">
        <f>Data!J35</f>
        <v>0</v>
      </c>
      <c r="M31" s="41">
        <f>Data!K35</f>
        <v>0</v>
      </c>
      <c r="N31" s="91">
        <f t="shared" si="2"/>
        <v>0</v>
      </c>
      <c r="O31" s="88">
        <f t="shared" si="3"/>
        <v>0</v>
      </c>
      <c r="P31" s="35">
        <f t="shared" si="4"/>
        <v>0</v>
      </c>
      <c r="Q31" s="38">
        <f t="shared" si="5"/>
        <v>0</v>
      </c>
      <c r="R31" s="189">
        <f t="shared" si="6"/>
        <v>0</v>
      </c>
      <c r="S31" s="336"/>
      <c r="T31" s="337"/>
    </row>
    <row r="32" spans="1:20" ht="15" customHeight="1" thickBot="1">
      <c r="A32" s="42">
        <v>26</v>
      </c>
      <c r="B32" s="101">
        <f>Data!B36</f>
        <v>0</v>
      </c>
      <c r="C32" s="42">
        <f>Data!C36</f>
        <v>0</v>
      </c>
      <c r="D32" s="42">
        <f>Data!D36</f>
        <v>0</v>
      </c>
      <c r="E32" s="43">
        <f>Data!E36</f>
        <v>0</v>
      </c>
      <c r="F32" s="43">
        <f>Data!F36</f>
        <v>0</v>
      </c>
      <c r="G32" s="43">
        <f>Data!G36</f>
        <v>0</v>
      </c>
      <c r="H32" s="92">
        <f t="shared" si="0"/>
        <v>0</v>
      </c>
      <c r="I32" s="89">
        <f t="shared" si="1"/>
        <v>0</v>
      </c>
      <c r="J32" s="42">
        <f>Data!H36</f>
        <v>0</v>
      </c>
      <c r="K32" s="43">
        <f>Data!I36</f>
        <v>0</v>
      </c>
      <c r="L32" s="43">
        <f>Data!J36</f>
        <v>0</v>
      </c>
      <c r="M32" s="43">
        <f>Data!K36</f>
        <v>0</v>
      </c>
      <c r="N32" s="92">
        <f t="shared" si="2"/>
        <v>0</v>
      </c>
      <c r="O32" s="89">
        <f t="shared" si="3"/>
        <v>0</v>
      </c>
      <c r="P32" s="42">
        <f t="shared" ref="P32" si="7">I32+O32</f>
        <v>0</v>
      </c>
      <c r="Q32" s="43">
        <f t="shared" si="5"/>
        <v>0</v>
      </c>
      <c r="R32" s="82">
        <f t="shared" si="6"/>
        <v>0</v>
      </c>
      <c r="S32" s="340"/>
      <c r="T32" s="341"/>
    </row>
    <row r="33" spans="1:20" ht="1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20" ht="1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20" s="1" customFormat="1" ht="15" customHeight="1">
      <c r="A35" s="33"/>
      <c r="B35" s="33" t="s">
        <v>13</v>
      </c>
      <c r="C35" s="33"/>
      <c r="D35" s="33"/>
      <c r="E35" s="33"/>
      <c r="F35" s="33"/>
      <c r="G35" s="33"/>
      <c r="H35" s="33" t="s">
        <v>14</v>
      </c>
      <c r="I35" s="33"/>
      <c r="J35" s="33"/>
      <c r="K35" s="33"/>
      <c r="L35" s="33"/>
      <c r="M35" s="33"/>
      <c r="N35" s="33"/>
      <c r="O35" s="33"/>
      <c r="P35" s="33"/>
      <c r="Q35" s="33" t="s">
        <v>15</v>
      </c>
      <c r="R35" s="33"/>
      <c r="S35" s="33"/>
    </row>
    <row r="36" spans="1:20" ht="15" customHeight="1">
      <c r="A36" s="329" t="str">
        <f>A1</f>
        <v>SUBJECT WISE SSC INTERNAL MARKS ENTRY FOR 2021-2022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</row>
    <row r="37" spans="1:20" ht="15" customHeight="1">
      <c r="A37" s="32" t="str">
        <f>A2</f>
        <v>NAME OF THE SCHOOL : GOVT. HIGH SCHOOL, SIRCILLA</v>
      </c>
      <c r="B37" s="33"/>
      <c r="C37" s="33"/>
      <c r="D37" s="33"/>
      <c r="E37" s="33"/>
      <c r="F37" s="33"/>
      <c r="G37" s="34" t="s">
        <v>63</v>
      </c>
      <c r="H37" s="33"/>
      <c r="I37" s="33"/>
      <c r="J37" s="33"/>
      <c r="K37" s="33"/>
      <c r="L37" s="33"/>
      <c r="M37" s="34" t="str">
        <f>M2</f>
        <v xml:space="preserve">SUBJECT TEACHER NAME : </v>
      </c>
      <c r="N37" s="45"/>
      <c r="O37" s="45"/>
      <c r="P37" s="33"/>
      <c r="Q37" s="33"/>
      <c r="R37" s="33"/>
      <c r="S37" s="33"/>
    </row>
    <row r="38" spans="1:20" ht="15" customHeight="1" thickBot="1">
      <c r="A38" s="32" t="str">
        <f>A3</f>
        <v>MANDAL : SIRCILLA</v>
      </c>
      <c r="B38" s="33"/>
      <c r="C38" s="33"/>
      <c r="D38" s="33"/>
      <c r="E38" s="33"/>
      <c r="F38" s="33"/>
      <c r="G38" s="34" t="str">
        <f>G3</f>
        <v>MEDIUM : ENGLISH</v>
      </c>
      <c r="H38" s="33"/>
      <c r="I38" s="33"/>
      <c r="J38" s="33"/>
      <c r="K38" s="33"/>
      <c r="L38" s="33"/>
      <c r="N38" s="45"/>
      <c r="O38" s="45"/>
      <c r="P38" s="33"/>
      <c r="Q38" s="34" t="str">
        <f>Q3</f>
        <v>SSC SCHOOL CODE : 22547</v>
      </c>
      <c r="R38" s="33"/>
      <c r="S38" s="33"/>
    </row>
    <row r="39" spans="1:20" ht="15" customHeight="1" thickTop="1">
      <c r="A39" s="317" t="s">
        <v>1</v>
      </c>
      <c r="B39" s="320" t="s">
        <v>2</v>
      </c>
      <c r="C39" s="323" t="s">
        <v>3</v>
      </c>
      <c r="D39" s="327" t="s">
        <v>4</v>
      </c>
      <c r="E39" s="326"/>
      <c r="F39" s="326"/>
      <c r="G39" s="326"/>
      <c r="H39" s="326"/>
      <c r="I39" s="328"/>
      <c r="J39" s="327" t="s">
        <v>5</v>
      </c>
      <c r="K39" s="326"/>
      <c r="L39" s="326"/>
      <c r="M39" s="326"/>
      <c r="N39" s="326"/>
      <c r="O39" s="328"/>
      <c r="P39" s="326" t="s">
        <v>6</v>
      </c>
      <c r="Q39" s="326"/>
      <c r="R39" s="326"/>
      <c r="S39" s="330" t="s">
        <v>7</v>
      </c>
      <c r="T39" s="331"/>
    </row>
    <row r="40" spans="1:20" ht="15" customHeight="1">
      <c r="A40" s="318"/>
      <c r="B40" s="321"/>
      <c r="C40" s="324"/>
      <c r="D40" s="98">
        <v>1</v>
      </c>
      <c r="E40" s="93">
        <v>2</v>
      </c>
      <c r="F40" s="93">
        <v>3</v>
      </c>
      <c r="G40" s="93">
        <v>4</v>
      </c>
      <c r="H40" s="93" t="s">
        <v>8</v>
      </c>
      <c r="I40" s="94" t="s">
        <v>58</v>
      </c>
      <c r="J40" s="98">
        <v>1</v>
      </c>
      <c r="K40" s="93">
        <v>2</v>
      </c>
      <c r="L40" s="93">
        <v>3</v>
      </c>
      <c r="M40" s="93">
        <v>4</v>
      </c>
      <c r="N40" s="93" t="s">
        <v>8</v>
      </c>
      <c r="O40" s="94" t="s">
        <v>58</v>
      </c>
      <c r="P40" s="99" t="s">
        <v>70</v>
      </c>
      <c r="Q40" s="93" t="s">
        <v>9</v>
      </c>
      <c r="R40" s="93" t="s">
        <v>58</v>
      </c>
      <c r="S40" s="332"/>
      <c r="T40" s="333"/>
    </row>
    <row r="41" spans="1:20" ht="15" customHeight="1" thickBot="1">
      <c r="A41" s="319"/>
      <c r="B41" s="322"/>
      <c r="C41" s="325"/>
      <c r="D41" s="95" t="s">
        <v>10</v>
      </c>
      <c r="E41" s="96" t="s">
        <v>10</v>
      </c>
      <c r="F41" s="96" t="s">
        <v>10</v>
      </c>
      <c r="G41" s="96" t="s">
        <v>10</v>
      </c>
      <c r="H41" s="96" t="s">
        <v>11</v>
      </c>
      <c r="I41" s="96" t="s">
        <v>11</v>
      </c>
      <c r="J41" s="95" t="s">
        <v>10</v>
      </c>
      <c r="K41" s="96" t="s">
        <v>10</v>
      </c>
      <c r="L41" s="96" t="s">
        <v>10</v>
      </c>
      <c r="M41" s="96" t="s">
        <v>10</v>
      </c>
      <c r="N41" s="96" t="s">
        <v>11</v>
      </c>
      <c r="O41" s="278" t="s">
        <v>11</v>
      </c>
      <c r="P41" s="97" t="s">
        <v>12</v>
      </c>
      <c r="Q41" s="96" t="s">
        <v>11</v>
      </c>
      <c r="R41" s="96" t="s">
        <v>11</v>
      </c>
      <c r="S41" s="334"/>
      <c r="T41" s="335"/>
    </row>
    <row r="42" spans="1:20" ht="15" customHeight="1" thickTop="1">
      <c r="A42" s="46">
        <v>1</v>
      </c>
      <c r="B42" s="47" t="str">
        <f>B7</f>
        <v>KATTA RAHUL</v>
      </c>
      <c r="C42" s="36" t="str">
        <f>C7</f>
        <v>B</v>
      </c>
      <c r="D42" s="48">
        <f>Data!L11</f>
        <v>4</v>
      </c>
      <c r="E42" s="48">
        <f>Data!M11</f>
        <v>3.5</v>
      </c>
      <c r="F42" s="48">
        <f>Data!N11</f>
        <v>4</v>
      </c>
      <c r="G42" s="86">
        <f>Data!O11</f>
        <v>4</v>
      </c>
      <c r="H42" s="90">
        <f>SUM(D42:G42)</f>
        <v>15.5</v>
      </c>
      <c r="I42" s="37">
        <f>ROUND(H42,0)</f>
        <v>16</v>
      </c>
      <c r="J42" s="49">
        <f>Data!P11</f>
        <v>3.8</v>
      </c>
      <c r="K42" s="48">
        <f>Data!Q11</f>
        <v>4.5</v>
      </c>
      <c r="L42" s="48">
        <f>Data!R11</f>
        <v>4</v>
      </c>
      <c r="M42" s="48">
        <f>Data!S11</f>
        <v>3.5</v>
      </c>
      <c r="N42" s="90">
        <f>SUM(J42:M42)</f>
        <v>15.8</v>
      </c>
      <c r="O42" s="37">
        <f>ROUND(N42,0)</f>
        <v>16</v>
      </c>
      <c r="P42" s="35">
        <f>I42+O42</f>
        <v>32</v>
      </c>
      <c r="Q42" s="38">
        <f>P42/2</f>
        <v>16</v>
      </c>
      <c r="R42" s="189">
        <f>ROUND(Q42,0)</f>
        <v>16</v>
      </c>
      <c r="S42" s="338"/>
      <c r="T42" s="339"/>
    </row>
    <row r="43" spans="1:20" ht="15" customHeight="1">
      <c r="A43" s="50">
        <v>2</v>
      </c>
      <c r="B43" s="47" t="str">
        <f t="shared" ref="B43:C58" si="8">B8</f>
        <v>BURA SAINIKHIL</v>
      </c>
      <c r="C43" s="38" t="str">
        <f t="shared" si="8"/>
        <v>B</v>
      </c>
      <c r="D43" s="51">
        <f>Data!L12</f>
        <v>4</v>
      </c>
      <c r="E43" s="51">
        <f>Data!M12</f>
        <v>3</v>
      </c>
      <c r="F43" s="51">
        <f>Data!N12</f>
        <v>4</v>
      </c>
      <c r="G43" s="103">
        <f>Data!O12</f>
        <v>3.5</v>
      </c>
      <c r="H43" s="91">
        <f t="shared" ref="H43:H67" si="9">SUM(D43:G43)</f>
        <v>14.5</v>
      </c>
      <c r="I43" s="88">
        <f t="shared" ref="I43:I67" si="10">ROUND(H43,0)</f>
        <v>15</v>
      </c>
      <c r="J43" s="52">
        <f>Data!P12</f>
        <v>5</v>
      </c>
      <c r="K43" s="51">
        <f>Data!Q12</f>
        <v>4</v>
      </c>
      <c r="L43" s="51">
        <f>Data!R12</f>
        <v>4</v>
      </c>
      <c r="M43" s="51">
        <f>Data!S12</f>
        <v>3.5</v>
      </c>
      <c r="N43" s="91">
        <f t="shared" ref="N43:N67" si="11">SUM(J43:M43)</f>
        <v>16.5</v>
      </c>
      <c r="O43" s="88">
        <f t="shared" ref="O43:O67" si="12">ROUND(N43,0)</f>
        <v>17</v>
      </c>
      <c r="P43" s="35">
        <f t="shared" ref="P43:P67" si="13">I43+O43</f>
        <v>32</v>
      </c>
      <c r="Q43" s="38">
        <f t="shared" ref="Q43:Q67" si="14">P43/2</f>
        <v>16</v>
      </c>
      <c r="R43" s="189">
        <f t="shared" ref="R43:R67" si="15">ROUND(Q43,0)</f>
        <v>16</v>
      </c>
      <c r="S43" s="336"/>
      <c r="T43" s="337"/>
    </row>
    <row r="44" spans="1:20" ht="15" customHeight="1">
      <c r="A44" s="46">
        <v>3</v>
      </c>
      <c r="B44" s="47">
        <f t="shared" si="8"/>
        <v>0</v>
      </c>
      <c r="C44" s="38">
        <f t="shared" si="8"/>
        <v>0</v>
      </c>
      <c r="D44" s="51">
        <f>Data!L13</f>
        <v>0</v>
      </c>
      <c r="E44" s="51">
        <f>Data!M13</f>
        <v>0</v>
      </c>
      <c r="F44" s="51">
        <f>Data!N13</f>
        <v>0</v>
      </c>
      <c r="G44" s="103">
        <f>Data!O13</f>
        <v>0</v>
      </c>
      <c r="H44" s="91">
        <f t="shared" si="9"/>
        <v>0</v>
      </c>
      <c r="I44" s="88">
        <f t="shared" si="10"/>
        <v>0</v>
      </c>
      <c r="J44" s="52">
        <f>Data!P13</f>
        <v>0</v>
      </c>
      <c r="K44" s="51">
        <f>Data!Q13</f>
        <v>0</v>
      </c>
      <c r="L44" s="51">
        <f>Data!R13</f>
        <v>0</v>
      </c>
      <c r="M44" s="51">
        <f>Data!S13</f>
        <v>0</v>
      </c>
      <c r="N44" s="91">
        <f t="shared" si="11"/>
        <v>0</v>
      </c>
      <c r="O44" s="88">
        <f t="shared" si="12"/>
        <v>0</v>
      </c>
      <c r="P44" s="35">
        <f t="shared" si="13"/>
        <v>0</v>
      </c>
      <c r="Q44" s="38">
        <f t="shared" si="14"/>
        <v>0</v>
      </c>
      <c r="R44" s="189">
        <f t="shared" si="15"/>
        <v>0</v>
      </c>
      <c r="S44" s="336"/>
      <c r="T44" s="337"/>
    </row>
    <row r="45" spans="1:20" ht="15" customHeight="1">
      <c r="A45" s="50">
        <v>4</v>
      </c>
      <c r="B45" s="47">
        <f t="shared" si="8"/>
        <v>0</v>
      </c>
      <c r="C45" s="38">
        <f t="shared" si="8"/>
        <v>0</v>
      </c>
      <c r="D45" s="51">
        <f>Data!L14</f>
        <v>0</v>
      </c>
      <c r="E45" s="51">
        <f>Data!M14</f>
        <v>0</v>
      </c>
      <c r="F45" s="51">
        <f>Data!N14</f>
        <v>0</v>
      </c>
      <c r="G45" s="103">
        <f>Data!O14</f>
        <v>0</v>
      </c>
      <c r="H45" s="91">
        <f t="shared" si="9"/>
        <v>0</v>
      </c>
      <c r="I45" s="88">
        <f t="shared" si="10"/>
        <v>0</v>
      </c>
      <c r="J45" s="52">
        <f>Data!P14</f>
        <v>0</v>
      </c>
      <c r="K45" s="51">
        <f>Data!Q14</f>
        <v>0</v>
      </c>
      <c r="L45" s="51">
        <f>Data!R14</f>
        <v>0</v>
      </c>
      <c r="M45" s="51">
        <f>Data!S14</f>
        <v>0</v>
      </c>
      <c r="N45" s="91">
        <f t="shared" si="11"/>
        <v>0</v>
      </c>
      <c r="O45" s="88">
        <f t="shared" si="12"/>
        <v>0</v>
      </c>
      <c r="P45" s="35">
        <f t="shared" si="13"/>
        <v>0</v>
      </c>
      <c r="Q45" s="38">
        <f t="shared" si="14"/>
        <v>0</v>
      </c>
      <c r="R45" s="189">
        <f t="shared" si="15"/>
        <v>0</v>
      </c>
      <c r="S45" s="336"/>
      <c r="T45" s="337"/>
    </row>
    <row r="46" spans="1:20" ht="15" customHeight="1">
      <c r="A46" s="46">
        <v>5</v>
      </c>
      <c r="B46" s="47">
        <f t="shared" si="8"/>
        <v>0</v>
      </c>
      <c r="C46" s="38">
        <f t="shared" si="8"/>
        <v>0</v>
      </c>
      <c r="D46" s="51">
        <f>Data!L15</f>
        <v>0</v>
      </c>
      <c r="E46" s="51">
        <f>Data!M15</f>
        <v>0</v>
      </c>
      <c r="F46" s="51">
        <f>Data!N15</f>
        <v>0</v>
      </c>
      <c r="G46" s="103">
        <f>Data!O15</f>
        <v>0</v>
      </c>
      <c r="H46" s="91">
        <f t="shared" si="9"/>
        <v>0</v>
      </c>
      <c r="I46" s="88">
        <f t="shared" si="10"/>
        <v>0</v>
      </c>
      <c r="J46" s="52">
        <f>Data!P15</f>
        <v>0</v>
      </c>
      <c r="K46" s="51">
        <f>Data!Q15</f>
        <v>0</v>
      </c>
      <c r="L46" s="51">
        <f>Data!R15</f>
        <v>0</v>
      </c>
      <c r="M46" s="51">
        <f>Data!S15</f>
        <v>0</v>
      </c>
      <c r="N46" s="91">
        <f t="shared" si="11"/>
        <v>0</v>
      </c>
      <c r="O46" s="88">
        <f t="shared" si="12"/>
        <v>0</v>
      </c>
      <c r="P46" s="35">
        <f t="shared" si="13"/>
        <v>0</v>
      </c>
      <c r="Q46" s="38">
        <f t="shared" si="14"/>
        <v>0</v>
      </c>
      <c r="R46" s="189">
        <f t="shared" si="15"/>
        <v>0</v>
      </c>
      <c r="S46" s="336"/>
      <c r="T46" s="337"/>
    </row>
    <row r="47" spans="1:20" ht="15" customHeight="1">
      <c r="A47" s="50">
        <v>6</v>
      </c>
      <c r="B47" s="47">
        <f t="shared" si="8"/>
        <v>0</v>
      </c>
      <c r="C47" s="38">
        <f t="shared" si="8"/>
        <v>0</v>
      </c>
      <c r="D47" s="51">
        <f>Data!L16</f>
        <v>0</v>
      </c>
      <c r="E47" s="51">
        <f>Data!M16</f>
        <v>0</v>
      </c>
      <c r="F47" s="51">
        <f>Data!N16</f>
        <v>0</v>
      </c>
      <c r="G47" s="103">
        <f>Data!O16</f>
        <v>0</v>
      </c>
      <c r="H47" s="91">
        <f t="shared" si="9"/>
        <v>0</v>
      </c>
      <c r="I47" s="88">
        <f t="shared" si="10"/>
        <v>0</v>
      </c>
      <c r="J47" s="52">
        <f>Data!P16</f>
        <v>0</v>
      </c>
      <c r="K47" s="51">
        <f>Data!Q16</f>
        <v>0</v>
      </c>
      <c r="L47" s="51">
        <f>Data!R16</f>
        <v>0</v>
      </c>
      <c r="M47" s="51">
        <f>Data!S16</f>
        <v>0</v>
      </c>
      <c r="N47" s="91">
        <f t="shared" si="11"/>
        <v>0</v>
      </c>
      <c r="O47" s="88">
        <f t="shared" si="12"/>
        <v>0</v>
      </c>
      <c r="P47" s="35">
        <f t="shared" si="13"/>
        <v>0</v>
      </c>
      <c r="Q47" s="38">
        <f t="shared" si="14"/>
        <v>0</v>
      </c>
      <c r="R47" s="189">
        <f t="shared" si="15"/>
        <v>0</v>
      </c>
      <c r="S47" s="336"/>
      <c r="T47" s="337"/>
    </row>
    <row r="48" spans="1:20" ht="15" customHeight="1">
      <c r="A48" s="46">
        <v>7</v>
      </c>
      <c r="B48" s="47">
        <f t="shared" si="8"/>
        <v>0</v>
      </c>
      <c r="C48" s="38">
        <f t="shared" si="8"/>
        <v>0</v>
      </c>
      <c r="D48" s="51">
        <f>Data!L17</f>
        <v>0</v>
      </c>
      <c r="E48" s="51">
        <f>Data!M17</f>
        <v>0</v>
      </c>
      <c r="F48" s="51">
        <f>Data!N17</f>
        <v>0</v>
      </c>
      <c r="G48" s="103">
        <f>Data!O17</f>
        <v>0</v>
      </c>
      <c r="H48" s="91">
        <f t="shared" si="9"/>
        <v>0</v>
      </c>
      <c r="I48" s="88">
        <f t="shared" si="10"/>
        <v>0</v>
      </c>
      <c r="J48" s="52">
        <f>Data!P17</f>
        <v>0</v>
      </c>
      <c r="K48" s="51">
        <f>Data!Q17</f>
        <v>0</v>
      </c>
      <c r="L48" s="51">
        <f>Data!R17</f>
        <v>0</v>
      </c>
      <c r="M48" s="51">
        <f>Data!S17</f>
        <v>0</v>
      </c>
      <c r="N48" s="91">
        <f t="shared" si="11"/>
        <v>0</v>
      </c>
      <c r="O48" s="88">
        <f t="shared" si="12"/>
        <v>0</v>
      </c>
      <c r="P48" s="35">
        <f t="shared" si="13"/>
        <v>0</v>
      </c>
      <c r="Q48" s="38">
        <f t="shared" si="14"/>
        <v>0</v>
      </c>
      <c r="R48" s="189">
        <f t="shared" si="15"/>
        <v>0</v>
      </c>
      <c r="S48" s="336"/>
      <c r="T48" s="337"/>
    </row>
    <row r="49" spans="1:20" ht="15" customHeight="1">
      <c r="A49" s="50">
        <v>8</v>
      </c>
      <c r="B49" s="47">
        <f t="shared" si="8"/>
        <v>0</v>
      </c>
      <c r="C49" s="38">
        <f t="shared" si="8"/>
        <v>0</v>
      </c>
      <c r="D49" s="51">
        <f>Data!L18</f>
        <v>0</v>
      </c>
      <c r="E49" s="51">
        <f>Data!M18</f>
        <v>0</v>
      </c>
      <c r="F49" s="51">
        <f>Data!N18</f>
        <v>0</v>
      </c>
      <c r="G49" s="103">
        <f>Data!O18</f>
        <v>0</v>
      </c>
      <c r="H49" s="91">
        <f t="shared" si="9"/>
        <v>0</v>
      </c>
      <c r="I49" s="88">
        <f t="shared" si="10"/>
        <v>0</v>
      </c>
      <c r="J49" s="52">
        <f>Data!P18</f>
        <v>0</v>
      </c>
      <c r="K49" s="51">
        <f>Data!Q18</f>
        <v>0</v>
      </c>
      <c r="L49" s="51">
        <f>Data!R18</f>
        <v>0</v>
      </c>
      <c r="M49" s="51">
        <f>Data!S18</f>
        <v>0</v>
      </c>
      <c r="N49" s="91">
        <f t="shared" si="11"/>
        <v>0</v>
      </c>
      <c r="O49" s="88">
        <f t="shared" si="12"/>
        <v>0</v>
      </c>
      <c r="P49" s="35">
        <f t="shared" si="13"/>
        <v>0</v>
      </c>
      <c r="Q49" s="38">
        <f t="shared" si="14"/>
        <v>0</v>
      </c>
      <c r="R49" s="189">
        <f t="shared" si="15"/>
        <v>0</v>
      </c>
      <c r="S49" s="336"/>
      <c r="T49" s="337"/>
    </row>
    <row r="50" spans="1:20" ht="15" customHeight="1">
      <c r="A50" s="46">
        <v>9</v>
      </c>
      <c r="B50" s="47">
        <f t="shared" si="8"/>
        <v>0</v>
      </c>
      <c r="C50" s="38">
        <f t="shared" si="8"/>
        <v>0</v>
      </c>
      <c r="D50" s="51">
        <f>Data!L19</f>
        <v>0</v>
      </c>
      <c r="E50" s="51">
        <f>Data!M19</f>
        <v>0</v>
      </c>
      <c r="F50" s="51">
        <f>Data!N19</f>
        <v>0</v>
      </c>
      <c r="G50" s="103">
        <f>Data!O19</f>
        <v>0</v>
      </c>
      <c r="H50" s="91">
        <f t="shared" si="9"/>
        <v>0</v>
      </c>
      <c r="I50" s="88">
        <f t="shared" si="10"/>
        <v>0</v>
      </c>
      <c r="J50" s="52">
        <f>Data!P19</f>
        <v>0</v>
      </c>
      <c r="K50" s="51">
        <f>Data!Q19</f>
        <v>0</v>
      </c>
      <c r="L50" s="51">
        <f>Data!R19</f>
        <v>0</v>
      </c>
      <c r="M50" s="51">
        <f>Data!S19</f>
        <v>0</v>
      </c>
      <c r="N50" s="91">
        <f t="shared" si="11"/>
        <v>0</v>
      </c>
      <c r="O50" s="88">
        <f t="shared" si="12"/>
        <v>0</v>
      </c>
      <c r="P50" s="35">
        <f t="shared" si="13"/>
        <v>0</v>
      </c>
      <c r="Q50" s="38">
        <f t="shared" si="14"/>
        <v>0</v>
      </c>
      <c r="R50" s="189">
        <f t="shared" si="15"/>
        <v>0</v>
      </c>
      <c r="S50" s="336"/>
      <c r="T50" s="337"/>
    </row>
    <row r="51" spans="1:20" ht="15" customHeight="1">
      <c r="A51" s="50">
        <v>10</v>
      </c>
      <c r="B51" s="47">
        <f t="shared" si="8"/>
        <v>0</v>
      </c>
      <c r="C51" s="38">
        <f t="shared" si="8"/>
        <v>0</v>
      </c>
      <c r="D51" s="51">
        <f>Data!L20</f>
        <v>0</v>
      </c>
      <c r="E51" s="51">
        <f>Data!M20</f>
        <v>0</v>
      </c>
      <c r="F51" s="51">
        <f>Data!N20</f>
        <v>0</v>
      </c>
      <c r="G51" s="103">
        <f>Data!O20</f>
        <v>0</v>
      </c>
      <c r="H51" s="91">
        <f t="shared" si="9"/>
        <v>0</v>
      </c>
      <c r="I51" s="88">
        <f t="shared" si="10"/>
        <v>0</v>
      </c>
      <c r="J51" s="52">
        <f>Data!P20</f>
        <v>0</v>
      </c>
      <c r="K51" s="51">
        <f>Data!Q20</f>
        <v>0</v>
      </c>
      <c r="L51" s="51">
        <f>Data!R20</f>
        <v>0</v>
      </c>
      <c r="M51" s="51">
        <f>Data!S20</f>
        <v>0</v>
      </c>
      <c r="N51" s="91">
        <f t="shared" si="11"/>
        <v>0</v>
      </c>
      <c r="O51" s="88">
        <f t="shared" si="12"/>
        <v>0</v>
      </c>
      <c r="P51" s="35">
        <f t="shared" si="13"/>
        <v>0</v>
      </c>
      <c r="Q51" s="38">
        <f t="shared" si="14"/>
        <v>0</v>
      </c>
      <c r="R51" s="189">
        <f t="shared" si="15"/>
        <v>0</v>
      </c>
      <c r="S51" s="336"/>
      <c r="T51" s="337"/>
    </row>
    <row r="52" spans="1:20" ht="15" customHeight="1">
      <c r="A52" s="46">
        <v>11</v>
      </c>
      <c r="B52" s="47">
        <f t="shared" si="8"/>
        <v>0</v>
      </c>
      <c r="C52" s="38">
        <f t="shared" si="8"/>
        <v>0</v>
      </c>
      <c r="D52" s="51">
        <f>Data!L21</f>
        <v>0</v>
      </c>
      <c r="E52" s="51">
        <f>Data!M21</f>
        <v>0</v>
      </c>
      <c r="F52" s="51">
        <f>Data!N21</f>
        <v>0</v>
      </c>
      <c r="G52" s="103">
        <f>Data!O21</f>
        <v>0</v>
      </c>
      <c r="H52" s="91">
        <f t="shared" si="9"/>
        <v>0</v>
      </c>
      <c r="I52" s="88">
        <f t="shared" si="10"/>
        <v>0</v>
      </c>
      <c r="J52" s="52">
        <f>Data!P21</f>
        <v>0</v>
      </c>
      <c r="K52" s="51">
        <f>Data!Q21</f>
        <v>0</v>
      </c>
      <c r="L52" s="51">
        <f>Data!R21</f>
        <v>0</v>
      </c>
      <c r="M52" s="51">
        <f>Data!S21</f>
        <v>0</v>
      </c>
      <c r="N52" s="91">
        <f t="shared" si="11"/>
        <v>0</v>
      </c>
      <c r="O52" s="88">
        <f t="shared" si="12"/>
        <v>0</v>
      </c>
      <c r="P52" s="35">
        <f t="shared" si="13"/>
        <v>0</v>
      </c>
      <c r="Q52" s="38">
        <f t="shared" si="14"/>
        <v>0</v>
      </c>
      <c r="R52" s="189">
        <f t="shared" si="15"/>
        <v>0</v>
      </c>
      <c r="S52" s="336"/>
      <c r="T52" s="337"/>
    </row>
    <row r="53" spans="1:20" ht="15" customHeight="1">
      <c r="A53" s="50">
        <v>12</v>
      </c>
      <c r="B53" s="47">
        <f t="shared" si="8"/>
        <v>0</v>
      </c>
      <c r="C53" s="38">
        <f t="shared" si="8"/>
        <v>0</v>
      </c>
      <c r="D53" s="51">
        <f>Data!L22</f>
        <v>0</v>
      </c>
      <c r="E53" s="51">
        <f>Data!M22</f>
        <v>0</v>
      </c>
      <c r="F53" s="51">
        <f>Data!N22</f>
        <v>0</v>
      </c>
      <c r="G53" s="103">
        <f>Data!O22</f>
        <v>0</v>
      </c>
      <c r="H53" s="91">
        <f t="shared" si="9"/>
        <v>0</v>
      </c>
      <c r="I53" s="88">
        <f t="shared" si="10"/>
        <v>0</v>
      </c>
      <c r="J53" s="52">
        <f>Data!P22</f>
        <v>0</v>
      </c>
      <c r="K53" s="51">
        <f>Data!Q22</f>
        <v>0</v>
      </c>
      <c r="L53" s="51">
        <f>Data!R22</f>
        <v>0</v>
      </c>
      <c r="M53" s="51">
        <f>Data!S22</f>
        <v>0</v>
      </c>
      <c r="N53" s="91">
        <f t="shared" si="11"/>
        <v>0</v>
      </c>
      <c r="O53" s="88">
        <f t="shared" si="12"/>
        <v>0</v>
      </c>
      <c r="P53" s="35">
        <f t="shared" si="13"/>
        <v>0</v>
      </c>
      <c r="Q53" s="38">
        <f t="shared" si="14"/>
        <v>0</v>
      </c>
      <c r="R53" s="189">
        <f t="shared" si="15"/>
        <v>0</v>
      </c>
      <c r="S53" s="336"/>
      <c r="T53" s="337"/>
    </row>
    <row r="54" spans="1:20" ht="15" customHeight="1">
      <c r="A54" s="46">
        <v>13</v>
      </c>
      <c r="B54" s="47">
        <f t="shared" si="8"/>
        <v>0</v>
      </c>
      <c r="C54" s="38">
        <f t="shared" si="8"/>
        <v>0</v>
      </c>
      <c r="D54" s="51">
        <f>Data!L23</f>
        <v>0</v>
      </c>
      <c r="E54" s="51">
        <f>Data!M23</f>
        <v>0</v>
      </c>
      <c r="F54" s="51">
        <f>Data!N23</f>
        <v>0</v>
      </c>
      <c r="G54" s="103">
        <f>Data!O23</f>
        <v>0</v>
      </c>
      <c r="H54" s="91">
        <f t="shared" si="9"/>
        <v>0</v>
      </c>
      <c r="I54" s="88">
        <f t="shared" si="10"/>
        <v>0</v>
      </c>
      <c r="J54" s="52">
        <f>Data!P23</f>
        <v>0</v>
      </c>
      <c r="K54" s="51">
        <f>Data!Q23</f>
        <v>0</v>
      </c>
      <c r="L54" s="51">
        <f>Data!R23</f>
        <v>0</v>
      </c>
      <c r="M54" s="51">
        <f>Data!S23</f>
        <v>0</v>
      </c>
      <c r="N54" s="91">
        <f t="shared" si="11"/>
        <v>0</v>
      </c>
      <c r="O54" s="88">
        <f t="shared" si="12"/>
        <v>0</v>
      </c>
      <c r="P54" s="35">
        <f t="shared" si="13"/>
        <v>0</v>
      </c>
      <c r="Q54" s="38">
        <f t="shared" si="14"/>
        <v>0</v>
      </c>
      <c r="R54" s="189">
        <f t="shared" si="15"/>
        <v>0</v>
      </c>
      <c r="S54" s="336"/>
      <c r="T54" s="337"/>
    </row>
    <row r="55" spans="1:20" ht="15" customHeight="1">
      <c r="A55" s="50">
        <v>14</v>
      </c>
      <c r="B55" s="47">
        <f t="shared" si="8"/>
        <v>0</v>
      </c>
      <c r="C55" s="38">
        <f t="shared" si="8"/>
        <v>0</v>
      </c>
      <c r="D55" s="51">
        <f>Data!L24</f>
        <v>0</v>
      </c>
      <c r="E55" s="51">
        <f>Data!M24</f>
        <v>0</v>
      </c>
      <c r="F55" s="51">
        <f>Data!N24</f>
        <v>0</v>
      </c>
      <c r="G55" s="103">
        <f>Data!O24</f>
        <v>0</v>
      </c>
      <c r="H55" s="91">
        <f t="shared" si="9"/>
        <v>0</v>
      </c>
      <c r="I55" s="88">
        <f t="shared" si="10"/>
        <v>0</v>
      </c>
      <c r="J55" s="52">
        <f>Data!P24</f>
        <v>0</v>
      </c>
      <c r="K55" s="51">
        <f>Data!Q24</f>
        <v>0</v>
      </c>
      <c r="L55" s="51">
        <f>Data!R24</f>
        <v>0</v>
      </c>
      <c r="M55" s="51">
        <f>Data!S24</f>
        <v>0</v>
      </c>
      <c r="N55" s="91">
        <f t="shared" si="11"/>
        <v>0</v>
      </c>
      <c r="O55" s="88">
        <f t="shared" si="12"/>
        <v>0</v>
      </c>
      <c r="P55" s="35">
        <f t="shared" si="13"/>
        <v>0</v>
      </c>
      <c r="Q55" s="38">
        <f t="shared" si="14"/>
        <v>0</v>
      </c>
      <c r="R55" s="189">
        <f t="shared" si="15"/>
        <v>0</v>
      </c>
      <c r="S55" s="336"/>
      <c r="T55" s="337"/>
    </row>
    <row r="56" spans="1:20" ht="15" customHeight="1">
      <c r="A56" s="46">
        <v>15</v>
      </c>
      <c r="B56" s="47">
        <f t="shared" si="8"/>
        <v>0</v>
      </c>
      <c r="C56" s="38">
        <f t="shared" si="8"/>
        <v>0</v>
      </c>
      <c r="D56" s="51">
        <f>Data!L25</f>
        <v>0</v>
      </c>
      <c r="E56" s="51">
        <f>Data!M25</f>
        <v>0</v>
      </c>
      <c r="F56" s="51">
        <f>Data!N25</f>
        <v>0</v>
      </c>
      <c r="G56" s="103">
        <f>Data!O25</f>
        <v>0</v>
      </c>
      <c r="H56" s="91">
        <f t="shared" si="9"/>
        <v>0</v>
      </c>
      <c r="I56" s="88">
        <f t="shared" si="10"/>
        <v>0</v>
      </c>
      <c r="J56" s="52">
        <f>Data!P25</f>
        <v>0</v>
      </c>
      <c r="K56" s="51">
        <f>Data!Q25</f>
        <v>0</v>
      </c>
      <c r="L56" s="51">
        <f>Data!R25</f>
        <v>0</v>
      </c>
      <c r="M56" s="51">
        <f>Data!S25</f>
        <v>0</v>
      </c>
      <c r="N56" s="91">
        <f t="shared" si="11"/>
        <v>0</v>
      </c>
      <c r="O56" s="88">
        <f t="shared" si="12"/>
        <v>0</v>
      </c>
      <c r="P56" s="35">
        <f t="shared" si="13"/>
        <v>0</v>
      </c>
      <c r="Q56" s="38">
        <f t="shared" si="14"/>
        <v>0</v>
      </c>
      <c r="R56" s="189">
        <f t="shared" si="15"/>
        <v>0</v>
      </c>
      <c r="S56" s="336"/>
      <c r="T56" s="337"/>
    </row>
    <row r="57" spans="1:20" ht="15" customHeight="1">
      <c r="A57" s="50">
        <v>16</v>
      </c>
      <c r="B57" s="47">
        <f t="shared" si="8"/>
        <v>0</v>
      </c>
      <c r="C57" s="38">
        <f t="shared" si="8"/>
        <v>0</v>
      </c>
      <c r="D57" s="51">
        <f>Data!L26</f>
        <v>0</v>
      </c>
      <c r="E57" s="51">
        <f>Data!M26</f>
        <v>0</v>
      </c>
      <c r="F57" s="51">
        <f>Data!N26</f>
        <v>0</v>
      </c>
      <c r="G57" s="103">
        <f>Data!O26</f>
        <v>0</v>
      </c>
      <c r="H57" s="91">
        <f t="shared" si="9"/>
        <v>0</v>
      </c>
      <c r="I57" s="88">
        <f t="shared" si="10"/>
        <v>0</v>
      </c>
      <c r="J57" s="52">
        <f>Data!P26</f>
        <v>0</v>
      </c>
      <c r="K57" s="51">
        <f>Data!Q26</f>
        <v>0</v>
      </c>
      <c r="L57" s="51">
        <f>Data!R26</f>
        <v>0</v>
      </c>
      <c r="M57" s="51">
        <f>Data!S26</f>
        <v>0</v>
      </c>
      <c r="N57" s="91">
        <f t="shared" si="11"/>
        <v>0</v>
      </c>
      <c r="O57" s="88">
        <f t="shared" si="12"/>
        <v>0</v>
      </c>
      <c r="P57" s="35">
        <f t="shared" si="13"/>
        <v>0</v>
      </c>
      <c r="Q57" s="38">
        <f t="shared" si="14"/>
        <v>0</v>
      </c>
      <c r="R57" s="189">
        <f t="shared" si="15"/>
        <v>0</v>
      </c>
      <c r="S57" s="336"/>
      <c r="T57" s="337"/>
    </row>
    <row r="58" spans="1:20" ht="15" customHeight="1">
      <c r="A58" s="46">
        <v>17</v>
      </c>
      <c r="B58" s="47">
        <f t="shared" si="8"/>
        <v>0</v>
      </c>
      <c r="C58" s="38">
        <f t="shared" si="8"/>
        <v>0</v>
      </c>
      <c r="D58" s="51">
        <f>Data!L27</f>
        <v>0</v>
      </c>
      <c r="E58" s="51">
        <f>Data!M27</f>
        <v>0</v>
      </c>
      <c r="F58" s="51">
        <f>Data!N27</f>
        <v>0</v>
      </c>
      <c r="G58" s="103">
        <f>Data!O27</f>
        <v>0</v>
      </c>
      <c r="H58" s="91">
        <f t="shared" si="9"/>
        <v>0</v>
      </c>
      <c r="I58" s="88">
        <f t="shared" si="10"/>
        <v>0</v>
      </c>
      <c r="J58" s="52">
        <f>Data!P27</f>
        <v>0</v>
      </c>
      <c r="K58" s="51">
        <f>Data!Q27</f>
        <v>0</v>
      </c>
      <c r="L58" s="51">
        <f>Data!R27</f>
        <v>0</v>
      </c>
      <c r="M58" s="51">
        <f>Data!S27</f>
        <v>0</v>
      </c>
      <c r="N58" s="91">
        <f t="shared" si="11"/>
        <v>0</v>
      </c>
      <c r="O58" s="88">
        <f t="shared" si="12"/>
        <v>0</v>
      </c>
      <c r="P58" s="35">
        <f t="shared" si="13"/>
        <v>0</v>
      </c>
      <c r="Q58" s="38">
        <f t="shared" si="14"/>
        <v>0</v>
      </c>
      <c r="R58" s="189">
        <f t="shared" si="15"/>
        <v>0</v>
      </c>
      <c r="S58" s="336"/>
      <c r="T58" s="337"/>
    </row>
    <row r="59" spans="1:20" ht="15" customHeight="1">
      <c r="A59" s="50">
        <v>18</v>
      </c>
      <c r="B59" s="47">
        <f t="shared" ref="B59:C67" si="16">B24</f>
        <v>0</v>
      </c>
      <c r="C59" s="38">
        <f t="shared" si="16"/>
        <v>0</v>
      </c>
      <c r="D59" s="51">
        <f>Data!L28</f>
        <v>0</v>
      </c>
      <c r="E59" s="51">
        <f>Data!M28</f>
        <v>0</v>
      </c>
      <c r="F59" s="51">
        <f>Data!N28</f>
        <v>0</v>
      </c>
      <c r="G59" s="103">
        <f>Data!O28</f>
        <v>0</v>
      </c>
      <c r="H59" s="91">
        <f t="shared" si="9"/>
        <v>0</v>
      </c>
      <c r="I59" s="88">
        <f t="shared" si="10"/>
        <v>0</v>
      </c>
      <c r="J59" s="52">
        <f>Data!P28</f>
        <v>0</v>
      </c>
      <c r="K59" s="51">
        <f>Data!Q28</f>
        <v>0</v>
      </c>
      <c r="L59" s="51">
        <f>Data!R28</f>
        <v>0</v>
      </c>
      <c r="M59" s="51">
        <f>Data!S28</f>
        <v>0</v>
      </c>
      <c r="N59" s="91">
        <f t="shared" si="11"/>
        <v>0</v>
      </c>
      <c r="O59" s="88">
        <f t="shared" si="12"/>
        <v>0</v>
      </c>
      <c r="P59" s="35">
        <f t="shared" si="13"/>
        <v>0</v>
      </c>
      <c r="Q59" s="38">
        <f t="shared" si="14"/>
        <v>0</v>
      </c>
      <c r="R59" s="189">
        <f t="shared" si="15"/>
        <v>0</v>
      </c>
      <c r="S59" s="336"/>
      <c r="T59" s="337"/>
    </row>
    <row r="60" spans="1:20" ht="15" customHeight="1">
      <c r="A60" s="46">
        <v>19</v>
      </c>
      <c r="B60" s="47">
        <f t="shared" si="16"/>
        <v>0</v>
      </c>
      <c r="C60" s="38">
        <f t="shared" si="16"/>
        <v>0</v>
      </c>
      <c r="D60" s="51">
        <f>Data!L29</f>
        <v>0</v>
      </c>
      <c r="E60" s="51">
        <f>Data!M29</f>
        <v>0</v>
      </c>
      <c r="F60" s="51">
        <f>Data!N29</f>
        <v>0</v>
      </c>
      <c r="G60" s="103">
        <f>Data!O29</f>
        <v>0</v>
      </c>
      <c r="H60" s="91">
        <f t="shared" si="9"/>
        <v>0</v>
      </c>
      <c r="I60" s="88">
        <f t="shared" si="10"/>
        <v>0</v>
      </c>
      <c r="J60" s="52">
        <f>Data!P29</f>
        <v>0</v>
      </c>
      <c r="K60" s="51">
        <f>Data!Q29</f>
        <v>0</v>
      </c>
      <c r="L60" s="51">
        <f>Data!R29</f>
        <v>0</v>
      </c>
      <c r="M60" s="51">
        <f>Data!S29</f>
        <v>0</v>
      </c>
      <c r="N60" s="91">
        <f t="shared" si="11"/>
        <v>0</v>
      </c>
      <c r="O60" s="88">
        <f t="shared" si="12"/>
        <v>0</v>
      </c>
      <c r="P60" s="35">
        <f t="shared" si="13"/>
        <v>0</v>
      </c>
      <c r="Q60" s="38">
        <f t="shared" si="14"/>
        <v>0</v>
      </c>
      <c r="R60" s="189">
        <f t="shared" si="15"/>
        <v>0</v>
      </c>
      <c r="S60" s="336"/>
      <c r="T60" s="337"/>
    </row>
    <row r="61" spans="1:20" ht="15" customHeight="1">
      <c r="A61" s="50">
        <v>20</v>
      </c>
      <c r="B61" s="47">
        <f t="shared" si="16"/>
        <v>0</v>
      </c>
      <c r="C61" s="38">
        <f t="shared" si="16"/>
        <v>0</v>
      </c>
      <c r="D61" s="51">
        <f>Data!L30</f>
        <v>0</v>
      </c>
      <c r="E61" s="51">
        <f>Data!M30</f>
        <v>0</v>
      </c>
      <c r="F61" s="51">
        <f>Data!N30</f>
        <v>0</v>
      </c>
      <c r="G61" s="103">
        <f>Data!O30</f>
        <v>0</v>
      </c>
      <c r="H61" s="91">
        <f t="shared" si="9"/>
        <v>0</v>
      </c>
      <c r="I61" s="88">
        <f t="shared" si="10"/>
        <v>0</v>
      </c>
      <c r="J61" s="52">
        <f>Data!P30</f>
        <v>0</v>
      </c>
      <c r="K61" s="51">
        <f>Data!Q30</f>
        <v>0</v>
      </c>
      <c r="L61" s="51">
        <f>Data!R30</f>
        <v>0</v>
      </c>
      <c r="M61" s="51">
        <f>Data!S30</f>
        <v>0</v>
      </c>
      <c r="N61" s="91">
        <f t="shared" si="11"/>
        <v>0</v>
      </c>
      <c r="O61" s="88">
        <f t="shared" si="12"/>
        <v>0</v>
      </c>
      <c r="P61" s="35">
        <f t="shared" si="13"/>
        <v>0</v>
      </c>
      <c r="Q61" s="38">
        <f t="shared" si="14"/>
        <v>0</v>
      </c>
      <c r="R61" s="189">
        <f t="shared" si="15"/>
        <v>0</v>
      </c>
      <c r="S61" s="336"/>
      <c r="T61" s="337"/>
    </row>
    <row r="62" spans="1:20" ht="15" customHeight="1">
      <c r="A62" s="46">
        <v>21</v>
      </c>
      <c r="B62" s="47">
        <f t="shared" si="16"/>
        <v>0</v>
      </c>
      <c r="C62" s="38">
        <f t="shared" si="16"/>
        <v>0</v>
      </c>
      <c r="D62" s="51">
        <f>Data!L31</f>
        <v>0</v>
      </c>
      <c r="E62" s="51">
        <f>Data!M31</f>
        <v>0</v>
      </c>
      <c r="F62" s="51">
        <f>Data!N31</f>
        <v>0</v>
      </c>
      <c r="G62" s="103">
        <f>Data!O31</f>
        <v>0</v>
      </c>
      <c r="H62" s="91">
        <f t="shared" si="9"/>
        <v>0</v>
      </c>
      <c r="I62" s="88">
        <f t="shared" si="10"/>
        <v>0</v>
      </c>
      <c r="J62" s="52">
        <f>Data!P31</f>
        <v>0</v>
      </c>
      <c r="K62" s="51">
        <f>Data!Q31</f>
        <v>0</v>
      </c>
      <c r="L62" s="51">
        <f>Data!R31</f>
        <v>0</v>
      </c>
      <c r="M62" s="51">
        <f>Data!S31</f>
        <v>0</v>
      </c>
      <c r="N62" s="91">
        <f t="shared" si="11"/>
        <v>0</v>
      </c>
      <c r="O62" s="88">
        <f t="shared" si="12"/>
        <v>0</v>
      </c>
      <c r="P62" s="35">
        <f t="shared" si="13"/>
        <v>0</v>
      </c>
      <c r="Q62" s="38">
        <f t="shared" si="14"/>
        <v>0</v>
      </c>
      <c r="R62" s="189">
        <f t="shared" si="15"/>
        <v>0</v>
      </c>
      <c r="S62" s="336"/>
      <c r="T62" s="337"/>
    </row>
    <row r="63" spans="1:20" ht="15" customHeight="1">
      <c r="A63" s="50">
        <v>22</v>
      </c>
      <c r="B63" s="47">
        <f t="shared" si="16"/>
        <v>0</v>
      </c>
      <c r="C63" s="38">
        <f t="shared" si="16"/>
        <v>0</v>
      </c>
      <c r="D63" s="51">
        <f>Data!L32</f>
        <v>0</v>
      </c>
      <c r="E63" s="51">
        <f>Data!M32</f>
        <v>0</v>
      </c>
      <c r="F63" s="51">
        <f>Data!N32</f>
        <v>0</v>
      </c>
      <c r="G63" s="103">
        <f>Data!O32</f>
        <v>0</v>
      </c>
      <c r="H63" s="91">
        <f t="shared" si="9"/>
        <v>0</v>
      </c>
      <c r="I63" s="88">
        <f t="shared" si="10"/>
        <v>0</v>
      </c>
      <c r="J63" s="52">
        <f>Data!P32</f>
        <v>0</v>
      </c>
      <c r="K63" s="51">
        <f>Data!Q32</f>
        <v>0</v>
      </c>
      <c r="L63" s="51">
        <f>Data!R32</f>
        <v>0</v>
      </c>
      <c r="M63" s="51">
        <f>Data!S32</f>
        <v>0</v>
      </c>
      <c r="N63" s="91">
        <f t="shared" si="11"/>
        <v>0</v>
      </c>
      <c r="O63" s="88">
        <f t="shared" si="12"/>
        <v>0</v>
      </c>
      <c r="P63" s="35">
        <f t="shared" si="13"/>
        <v>0</v>
      </c>
      <c r="Q63" s="38">
        <f t="shared" si="14"/>
        <v>0</v>
      </c>
      <c r="R63" s="189">
        <f t="shared" si="15"/>
        <v>0</v>
      </c>
      <c r="S63" s="336"/>
      <c r="T63" s="337"/>
    </row>
    <row r="64" spans="1:20" ht="15" customHeight="1">
      <c r="A64" s="46">
        <v>23</v>
      </c>
      <c r="B64" s="47">
        <f t="shared" si="16"/>
        <v>0</v>
      </c>
      <c r="C64" s="38">
        <f t="shared" si="16"/>
        <v>0</v>
      </c>
      <c r="D64" s="51">
        <f>Data!L33</f>
        <v>0</v>
      </c>
      <c r="E64" s="51">
        <f>Data!M33</f>
        <v>0</v>
      </c>
      <c r="F64" s="51">
        <f>Data!N33</f>
        <v>0</v>
      </c>
      <c r="G64" s="103">
        <f>Data!O33</f>
        <v>0</v>
      </c>
      <c r="H64" s="91">
        <f t="shared" si="9"/>
        <v>0</v>
      </c>
      <c r="I64" s="88">
        <f t="shared" si="10"/>
        <v>0</v>
      </c>
      <c r="J64" s="52">
        <f>Data!P33</f>
        <v>0</v>
      </c>
      <c r="K64" s="51">
        <f>Data!Q33</f>
        <v>0</v>
      </c>
      <c r="L64" s="51">
        <f>Data!R33</f>
        <v>0</v>
      </c>
      <c r="M64" s="51">
        <f>Data!S33</f>
        <v>0</v>
      </c>
      <c r="N64" s="91">
        <f t="shared" si="11"/>
        <v>0</v>
      </c>
      <c r="O64" s="88">
        <f t="shared" si="12"/>
        <v>0</v>
      </c>
      <c r="P64" s="35">
        <f t="shared" si="13"/>
        <v>0</v>
      </c>
      <c r="Q64" s="38">
        <f t="shared" si="14"/>
        <v>0</v>
      </c>
      <c r="R64" s="189">
        <f t="shared" si="15"/>
        <v>0</v>
      </c>
      <c r="S64" s="336"/>
      <c r="T64" s="337"/>
    </row>
    <row r="65" spans="1:20" ht="15" customHeight="1">
      <c r="A65" s="50">
        <v>24</v>
      </c>
      <c r="B65" s="47">
        <f t="shared" si="16"/>
        <v>0</v>
      </c>
      <c r="C65" s="38">
        <f t="shared" si="16"/>
        <v>0</v>
      </c>
      <c r="D65" s="51">
        <f>Data!L34</f>
        <v>0</v>
      </c>
      <c r="E65" s="51">
        <f>Data!M34</f>
        <v>0</v>
      </c>
      <c r="F65" s="51">
        <f>Data!N34</f>
        <v>0</v>
      </c>
      <c r="G65" s="103">
        <f>Data!O34</f>
        <v>0</v>
      </c>
      <c r="H65" s="91">
        <f t="shared" si="9"/>
        <v>0</v>
      </c>
      <c r="I65" s="88">
        <f t="shared" si="10"/>
        <v>0</v>
      </c>
      <c r="J65" s="52">
        <f>Data!P34</f>
        <v>0</v>
      </c>
      <c r="K65" s="51">
        <f>Data!Q34</f>
        <v>0</v>
      </c>
      <c r="L65" s="51">
        <f>Data!R34</f>
        <v>0</v>
      </c>
      <c r="M65" s="51">
        <f>Data!S34</f>
        <v>0</v>
      </c>
      <c r="N65" s="91">
        <f t="shared" si="11"/>
        <v>0</v>
      </c>
      <c r="O65" s="88">
        <f t="shared" si="12"/>
        <v>0</v>
      </c>
      <c r="P65" s="35">
        <f t="shared" si="13"/>
        <v>0</v>
      </c>
      <c r="Q65" s="38">
        <f t="shared" si="14"/>
        <v>0</v>
      </c>
      <c r="R65" s="189">
        <f t="shared" si="15"/>
        <v>0</v>
      </c>
      <c r="S65" s="336"/>
      <c r="T65" s="337"/>
    </row>
    <row r="66" spans="1:20" ht="15" customHeight="1">
      <c r="A66" s="46">
        <v>25</v>
      </c>
      <c r="B66" s="47">
        <f t="shared" si="16"/>
        <v>0</v>
      </c>
      <c r="C66" s="38">
        <f t="shared" si="16"/>
        <v>0</v>
      </c>
      <c r="D66" s="51">
        <f>Data!L35</f>
        <v>0</v>
      </c>
      <c r="E66" s="51">
        <f>Data!M35</f>
        <v>0</v>
      </c>
      <c r="F66" s="51">
        <f>Data!N35</f>
        <v>0</v>
      </c>
      <c r="G66" s="103">
        <f>Data!O35</f>
        <v>0</v>
      </c>
      <c r="H66" s="91">
        <f t="shared" si="9"/>
        <v>0</v>
      </c>
      <c r="I66" s="88">
        <f t="shared" si="10"/>
        <v>0</v>
      </c>
      <c r="J66" s="52">
        <f>Data!P35</f>
        <v>0</v>
      </c>
      <c r="K66" s="51">
        <f>Data!Q35</f>
        <v>0</v>
      </c>
      <c r="L66" s="51">
        <f>Data!R35</f>
        <v>0</v>
      </c>
      <c r="M66" s="51">
        <f>Data!S35</f>
        <v>0</v>
      </c>
      <c r="N66" s="91">
        <f t="shared" si="11"/>
        <v>0</v>
      </c>
      <c r="O66" s="88">
        <f t="shared" si="12"/>
        <v>0</v>
      </c>
      <c r="P66" s="35">
        <f t="shared" si="13"/>
        <v>0</v>
      </c>
      <c r="Q66" s="38">
        <f t="shared" si="14"/>
        <v>0</v>
      </c>
      <c r="R66" s="189">
        <f t="shared" si="15"/>
        <v>0</v>
      </c>
      <c r="S66" s="336"/>
      <c r="T66" s="337"/>
    </row>
    <row r="67" spans="1:20" ht="15" customHeight="1" thickBot="1">
      <c r="A67" s="53">
        <v>26</v>
      </c>
      <c r="B67" s="54">
        <f t="shared" si="16"/>
        <v>0</v>
      </c>
      <c r="C67" s="44">
        <f t="shared" si="16"/>
        <v>0</v>
      </c>
      <c r="D67" s="55">
        <f>Data!L36</f>
        <v>0</v>
      </c>
      <c r="E67" s="55">
        <f>Data!M36</f>
        <v>0</v>
      </c>
      <c r="F67" s="55">
        <f>Data!N36</f>
        <v>0</v>
      </c>
      <c r="G67" s="104">
        <f>Data!O36</f>
        <v>0</v>
      </c>
      <c r="H67" s="92">
        <f t="shared" si="9"/>
        <v>0</v>
      </c>
      <c r="I67" s="89">
        <f t="shared" si="10"/>
        <v>0</v>
      </c>
      <c r="J67" s="56">
        <f>Data!P36</f>
        <v>0</v>
      </c>
      <c r="K67" s="55">
        <f>Data!Q36</f>
        <v>0</v>
      </c>
      <c r="L67" s="55">
        <f>Data!R36</f>
        <v>0</v>
      </c>
      <c r="M67" s="55">
        <f>Data!S36</f>
        <v>0</v>
      </c>
      <c r="N67" s="92">
        <f t="shared" si="11"/>
        <v>0</v>
      </c>
      <c r="O67" s="89">
        <f t="shared" si="12"/>
        <v>0</v>
      </c>
      <c r="P67" s="42">
        <f t="shared" si="13"/>
        <v>0</v>
      </c>
      <c r="Q67" s="43">
        <f t="shared" si="14"/>
        <v>0</v>
      </c>
      <c r="R67" s="82">
        <f t="shared" si="15"/>
        <v>0</v>
      </c>
      <c r="S67" s="340"/>
      <c r="T67" s="341"/>
    </row>
    <row r="68" spans="1:20" ht="1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20" ht="1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20" ht="15" customHeight="1">
      <c r="A70" s="33"/>
      <c r="B70" s="33" t="s">
        <v>13</v>
      </c>
      <c r="C70" s="33"/>
      <c r="D70" s="33"/>
      <c r="E70" s="33"/>
      <c r="F70" s="33"/>
      <c r="G70" s="33"/>
      <c r="H70" s="33" t="s">
        <v>14</v>
      </c>
      <c r="I70" s="33"/>
      <c r="J70" s="33"/>
      <c r="K70" s="33"/>
      <c r="L70" s="33"/>
      <c r="M70" s="33"/>
      <c r="N70" s="33"/>
      <c r="O70" s="33"/>
      <c r="P70" s="33"/>
      <c r="Q70" s="33" t="s">
        <v>15</v>
      </c>
      <c r="R70" s="33"/>
      <c r="S70" s="33"/>
    </row>
    <row r="71" spans="1:20" ht="15" customHeight="1">
      <c r="A71" s="329" t="str">
        <f>A36</f>
        <v>SUBJECT WISE SSC INTERNAL MARKS ENTRY FOR 2021-2022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</row>
    <row r="72" spans="1:20" ht="15" customHeight="1">
      <c r="A72" s="32" t="str">
        <f>A37</f>
        <v>NAME OF THE SCHOOL : GOVT. HIGH SCHOOL, SIRCILLA</v>
      </c>
      <c r="B72" s="33"/>
      <c r="C72" s="33"/>
      <c r="D72" s="33"/>
      <c r="E72" s="33"/>
      <c r="F72" s="33"/>
      <c r="G72" s="34" t="s">
        <v>16</v>
      </c>
      <c r="H72" s="33"/>
      <c r="I72" s="33"/>
      <c r="J72" s="33"/>
      <c r="K72" s="33"/>
      <c r="L72" s="33"/>
      <c r="M72" s="34" t="str">
        <f>M37</f>
        <v xml:space="preserve">SUBJECT TEACHER NAME : </v>
      </c>
      <c r="N72" s="45"/>
      <c r="O72" s="45"/>
      <c r="P72" s="33"/>
      <c r="Q72" s="33"/>
      <c r="R72" s="33"/>
      <c r="S72" s="33"/>
    </row>
    <row r="73" spans="1:20" ht="15" customHeight="1" thickBot="1">
      <c r="A73" s="32" t="str">
        <f>A38</f>
        <v>MANDAL : SIRCILLA</v>
      </c>
      <c r="B73" s="33"/>
      <c r="C73" s="33"/>
      <c r="D73" s="33"/>
      <c r="E73" s="33"/>
      <c r="F73" s="33"/>
      <c r="G73" s="34" t="str">
        <f>G38</f>
        <v>MEDIUM : ENGLISH</v>
      </c>
      <c r="H73" s="33"/>
      <c r="I73" s="33"/>
      <c r="J73" s="33"/>
      <c r="K73" s="33"/>
      <c r="L73" s="33"/>
      <c r="N73" s="45"/>
      <c r="O73" s="45"/>
      <c r="P73" s="33"/>
      <c r="Q73" s="34" t="str">
        <f>Q38</f>
        <v>SSC SCHOOL CODE : 22547</v>
      </c>
      <c r="R73" s="33"/>
      <c r="S73" s="33"/>
    </row>
    <row r="74" spans="1:20" ht="15" customHeight="1" thickTop="1">
      <c r="A74" s="317" t="s">
        <v>1</v>
      </c>
      <c r="B74" s="320" t="s">
        <v>2</v>
      </c>
      <c r="C74" s="323" t="s">
        <v>3</v>
      </c>
      <c r="D74" s="327" t="s">
        <v>4</v>
      </c>
      <c r="E74" s="326"/>
      <c r="F74" s="326"/>
      <c r="G74" s="326"/>
      <c r="H74" s="326"/>
      <c r="I74" s="328"/>
      <c r="J74" s="327" t="s">
        <v>5</v>
      </c>
      <c r="K74" s="326"/>
      <c r="L74" s="326"/>
      <c r="M74" s="326"/>
      <c r="N74" s="326"/>
      <c r="O74" s="328"/>
      <c r="P74" s="326" t="s">
        <v>6</v>
      </c>
      <c r="Q74" s="326"/>
      <c r="R74" s="326"/>
      <c r="S74" s="330" t="s">
        <v>7</v>
      </c>
      <c r="T74" s="331"/>
    </row>
    <row r="75" spans="1:20" ht="15" customHeight="1">
      <c r="A75" s="318"/>
      <c r="B75" s="321"/>
      <c r="C75" s="324"/>
      <c r="D75" s="98">
        <v>1</v>
      </c>
      <c r="E75" s="93">
        <v>2</v>
      </c>
      <c r="F75" s="93">
        <v>3</v>
      </c>
      <c r="G75" s="93">
        <v>4</v>
      </c>
      <c r="H75" s="93" t="s">
        <v>8</v>
      </c>
      <c r="I75" s="94" t="s">
        <v>58</v>
      </c>
      <c r="J75" s="98">
        <v>1</v>
      </c>
      <c r="K75" s="93">
        <v>2</v>
      </c>
      <c r="L75" s="93">
        <v>3</v>
      </c>
      <c r="M75" s="93">
        <v>4</v>
      </c>
      <c r="N75" s="93" t="s">
        <v>8</v>
      </c>
      <c r="O75" s="94" t="s">
        <v>58</v>
      </c>
      <c r="P75" s="99" t="s">
        <v>70</v>
      </c>
      <c r="Q75" s="93" t="s">
        <v>9</v>
      </c>
      <c r="R75" s="93" t="s">
        <v>58</v>
      </c>
      <c r="S75" s="332"/>
      <c r="T75" s="333"/>
    </row>
    <row r="76" spans="1:20" ht="15" customHeight="1" thickBot="1">
      <c r="A76" s="319"/>
      <c r="B76" s="322"/>
      <c r="C76" s="325"/>
      <c r="D76" s="95" t="s">
        <v>10</v>
      </c>
      <c r="E76" s="96" t="s">
        <v>10</v>
      </c>
      <c r="F76" s="96" t="s">
        <v>10</v>
      </c>
      <c r="G76" s="96" t="s">
        <v>10</v>
      </c>
      <c r="H76" s="96" t="s">
        <v>11</v>
      </c>
      <c r="I76" s="96" t="s">
        <v>11</v>
      </c>
      <c r="J76" s="95" t="s">
        <v>10</v>
      </c>
      <c r="K76" s="96" t="s">
        <v>10</v>
      </c>
      <c r="L76" s="96" t="s">
        <v>10</v>
      </c>
      <c r="M76" s="96" t="s">
        <v>10</v>
      </c>
      <c r="N76" s="96" t="s">
        <v>11</v>
      </c>
      <c r="O76" s="278" t="s">
        <v>11</v>
      </c>
      <c r="P76" s="97" t="s">
        <v>12</v>
      </c>
      <c r="Q76" s="96" t="s">
        <v>11</v>
      </c>
      <c r="R76" s="96" t="s">
        <v>11</v>
      </c>
      <c r="S76" s="334"/>
      <c r="T76" s="335"/>
    </row>
    <row r="77" spans="1:20" ht="15" customHeight="1" thickTop="1">
      <c r="A77" s="46">
        <v>1</v>
      </c>
      <c r="B77" s="47" t="str">
        <f>B7</f>
        <v>KATTA RAHUL</v>
      </c>
      <c r="C77" s="36" t="str">
        <f>C7</f>
        <v>B</v>
      </c>
      <c r="D77" s="48">
        <f>Data!T11</f>
        <v>4</v>
      </c>
      <c r="E77" s="48">
        <f>Data!U11</f>
        <v>4</v>
      </c>
      <c r="F77" s="48">
        <f>Data!V11</f>
        <v>3.5</v>
      </c>
      <c r="G77" s="48">
        <f>Data!W11</f>
        <v>3</v>
      </c>
      <c r="H77" s="90">
        <f>SUM(D77:G77)</f>
        <v>14.5</v>
      </c>
      <c r="I77" s="37">
        <f>ROUND(H77,0)</f>
        <v>15</v>
      </c>
      <c r="J77" s="49">
        <f>Data!X11</f>
        <v>4</v>
      </c>
      <c r="K77" s="48">
        <f>Data!Y11</f>
        <v>4</v>
      </c>
      <c r="L77" s="48">
        <f>Data!Z11</f>
        <v>4.5</v>
      </c>
      <c r="M77" s="48">
        <f>Data!AA11</f>
        <v>4</v>
      </c>
      <c r="N77" s="90">
        <f>SUM(J77:M77)</f>
        <v>16.5</v>
      </c>
      <c r="O77" s="37">
        <f>ROUND(N77,0)</f>
        <v>17</v>
      </c>
      <c r="P77" s="35">
        <f>I77+O77</f>
        <v>32</v>
      </c>
      <c r="Q77" s="38">
        <f>P77/2</f>
        <v>16</v>
      </c>
      <c r="R77" s="189">
        <f>ROUND(Q77,0)</f>
        <v>16</v>
      </c>
      <c r="S77" s="338"/>
      <c r="T77" s="339"/>
    </row>
    <row r="78" spans="1:20" ht="15" customHeight="1">
      <c r="A78" s="50">
        <v>2</v>
      </c>
      <c r="B78" s="47" t="str">
        <f t="shared" ref="B78:C93" si="17">B8</f>
        <v>BURA SAINIKHIL</v>
      </c>
      <c r="C78" s="38" t="str">
        <f t="shared" si="17"/>
        <v>B</v>
      </c>
      <c r="D78" s="51">
        <f>Data!T12</f>
        <v>4</v>
      </c>
      <c r="E78" s="51">
        <f>Data!U12</f>
        <v>3</v>
      </c>
      <c r="F78" s="51">
        <f>Data!V12</f>
        <v>4.5</v>
      </c>
      <c r="G78" s="51">
        <f>Data!W12</f>
        <v>3</v>
      </c>
      <c r="H78" s="91">
        <f t="shared" ref="H78:H102" si="18">SUM(D78:G78)</f>
        <v>14.5</v>
      </c>
      <c r="I78" s="88">
        <f t="shared" ref="I78:I102" si="19">ROUND(H78,0)</f>
        <v>15</v>
      </c>
      <c r="J78" s="52">
        <f>Data!X12</f>
        <v>4</v>
      </c>
      <c r="K78" s="51">
        <f>Data!Y12</f>
        <v>3</v>
      </c>
      <c r="L78" s="51">
        <f>Data!Z12</f>
        <v>3</v>
      </c>
      <c r="M78" s="51">
        <f>Data!AA12</f>
        <v>2.5</v>
      </c>
      <c r="N78" s="91">
        <f t="shared" ref="N78:N102" si="20">SUM(J78:M78)</f>
        <v>12.5</v>
      </c>
      <c r="O78" s="88">
        <f t="shared" ref="O78:O102" si="21">ROUND(N78,0)</f>
        <v>13</v>
      </c>
      <c r="P78" s="35">
        <f t="shared" ref="P78:P102" si="22">I78+O78</f>
        <v>28</v>
      </c>
      <c r="Q78" s="38">
        <f t="shared" ref="Q78:Q102" si="23">P78/2</f>
        <v>14</v>
      </c>
      <c r="R78" s="189">
        <f t="shared" ref="R78:R102" si="24">ROUND(Q78,0)</f>
        <v>14</v>
      </c>
      <c r="S78" s="336"/>
      <c r="T78" s="337"/>
    </row>
    <row r="79" spans="1:20" ht="15" customHeight="1">
      <c r="A79" s="46">
        <v>3</v>
      </c>
      <c r="B79" s="47">
        <f t="shared" si="17"/>
        <v>0</v>
      </c>
      <c r="C79" s="38">
        <f t="shared" si="17"/>
        <v>0</v>
      </c>
      <c r="D79" s="51">
        <f>Data!T13</f>
        <v>0</v>
      </c>
      <c r="E79" s="51">
        <f>Data!U13</f>
        <v>0</v>
      </c>
      <c r="F79" s="51">
        <f>Data!V13</f>
        <v>0</v>
      </c>
      <c r="G79" s="51">
        <f>Data!W13</f>
        <v>0</v>
      </c>
      <c r="H79" s="91">
        <f t="shared" si="18"/>
        <v>0</v>
      </c>
      <c r="I79" s="88">
        <f t="shared" si="19"/>
        <v>0</v>
      </c>
      <c r="J79" s="52">
        <f>Data!X13</f>
        <v>0</v>
      </c>
      <c r="K79" s="51">
        <f>Data!Y13</f>
        <v>0</v>
      </c>
      <c r="L79" s="51">
        <f>Data!Z13</f>
        <v>0</v>
      </c>
      <c r="M79" s="51">
        <f>Data!AA13</f>
        <v>0</v>
      </c>
      <c r="N79" s="91">
        <f t="shared" si="20"/>
        <v>0</v>
      </c>
      <c r="O79" s="88">
        <f t="shared" si="21"/>
        <v>0</v>
      </c>
      <c r="P79" s="35">
        <f t="shared" si="22"/>
        <v>0</v>
      </c>
      <c r="Q79" s="38">
        <f t="shared" si="23"/>
        <v>0</v>
      </c>
      <c r="R79" s="189">
        <f t="shared" si="24"/>
        <v>0</v>
      </c>
      <c r="S79" s="336"/>
      <c r="T79" s="337"/>
    </row>
    <row r="80" spans="1:20" ht="15" customHeight="1">
      <c r="A80" s="50">
        <v>4</v>
      </c>
      <c r="B80" s="47">
        <f t="shared" si="17"/>
        <v>0</v>
      </c>
      <c r="C80" s="38">
        <f t="shared" si="17"/>
        <v>0</v>
      </c>
      <c r="D80" s="51">
        <f>Data!T14</f>
        <v>0</v>
      </c>
      <c r="E80" s="51">
        <f>Data!U14</f>
        <v>0</v>
      </c>
      <c r="F80" s="51">
        <f>Data!V14</f>
        <v>0</v>
      </c>
      <c r="G80" s="51">
        <f>Data!W14</f>
        <v>0</v>
      </c>
      <c r="H80" s="91">
        <f t="shared" si="18"/>
        <v>0</v>
      </c>
      <c r="I80" s="88">
        <f t="shared" si="19"/>
        <v>0</v>
      </c>
      <c r="J80" s="52">
        <f>Data!X14</f>
        <v>0</v>
      </c>
      <c r="K80" s="51">
        <f>Data!Y14</f>
        <v>0</v>
      </c>
      <c r="L80" s="51">
        <f>Data!Z14</f>
        <v>0</v>
      </c>
      <c r="M80" s="51">
        <f>Data!AA14</f>
        <v>0</v>
      </c>
      <c r="N80" s="91">
        <f t="shared" si="20"/>
        <v>0</v>
      </c>
      <c r="O80" s="88">
        <f t="shared" si="21"/>
        <v>0</v>
      </c>
      <c r="P80" s="35">
        <f t="shared" si="22"/>
        <v>0</v>
      </c>
      <c r="Q80" s="38">
        <f t="shared" si="23"/>
        <v>0</v>
      </c>
      <c r="R80" s="189">
        <f t="shared" si="24"/>
        <v>0</v>
      </c>
      <c r="S80" s="336"/>
      <c r="T80" s="337"/>
    </row>
    <row r="81" spans="1:20" ht="15" customHeight="1">
      <c r="A81" s="46">
        <v>5</v>
      </c>
      <c r="B81" s="47">
        <f t="shared" si="17"/>
        <v>0</v>
      </c>
      <c r="C81" s="38">
        <f t="shared" si="17"/>
        <v>0</v>
      </c>
      <c r="D81" s="51">
        <f>Data!T15</f>
        <v>0</v>
      </c>
      <c r="E81" s="51">
        <f>Data!U15</f>
        <v>0</v>
      </c>
      <c r="F81" s="51">
        <f>Data!V15</f>
        <v>0</v>
      </c>
      <c r="G81" s="51">
        <f>Data!W15</f>
        <v>0</v>
      </c>
      <c r="H81" s="91">
        <f t="shared" si="18"/>
        <v>0</v>
      </c>
      <c r="I81" s="88">
        <f t="shared" si="19"/>
        <v>0</v>
      </c>
      <c r="J81" s="52">
        <f>Data!X15</f>
        <v>0</v>
      </c>
      <c r="K81" s="51">
        <f>Data!Y15</f>
        <v>0</v>
      </c>
      <c r="L81" s="51">
        <f>Data!Z15</f>
        <v>0</v>
      </c>
      <c r="M81" s="51">
        <f>Data!AA15</f>
        <v>0</v>
      </c>
      <c r="N81" s="91">
        <f t="shared" si="20"/>
        <v>0</v>
      </c>
      <c r="O81" s="88">
        <f t="shared" si="21"/>
        <v>0</v>
      </c>
      <c r="P81" s="35">
        <f t="shared" si="22"/>
        <v>0</v>
      </c>
      <c r="Q81" s="38">
        <f t="shared" si="23"/>
        <v>0</v>
      </c>
      <c r="R81" s="189">
        <f t="shared" si="24"/>
        <v>0</v>
      </c>
      <c r="S81" s="336"/>
      <c r="T81" s="337"/>
    </row>
    <row r="82" spans="1:20" ht="15" customHeight="1">
      <c r="A82" s="50">
        <v>6</v>
      </c>
      <c r="B82" s="47">
        <f t="shared" si="17"/>
        <v>0</v>
      </c>
      <c r="C82" s="38">
        <f t="shared" si="17"/>
        <v>0</v>
      </c>
      <c r="D82" s="51">
        <f>Data!T16</f>
        <v>0</v>
      </c>
      <c r="E82" s="51">
        <f>Data!U16</f>
        <v>0</v>
      </c>
      <c r="F82" s="51">
        <f>Data!V16</f>
        <v>0</v>
      </c>
      <c r="G82" s="51">
        <f>Data!W16</f>
        <v>0</v>
      </c>
      <c r="H82" s="91">
        <f t="shared" si="18"/>
        <v>0</v>
      </c>
      <c r="I82" s="88">
        <f t="shared" si="19"/>
        <v>0</v>
      </c>
      <c r="J82" s="52">
        <f>Data!X16</f>
        <v>0</v>
      </c>
      <c r="K82" s="51">
        <f>Data!Y16</f>
        <v>0</v>
      </c>
      <c r="L82" s="51">
        <f>Data!Z16</f>
        <v>0</v>
      </c>
      <c r="M82" s="51">
        <f>Data!AA16</f>
        <v>0</v>
      </c>
      <c r="N82" s="91">
        <f t="shared" si="20"/>
        <v>0</v>
      </c>
      <c r="O82" s="88">
        <f t="shared" si="21"/>
        <v>0</v>
      </c>
      <c r="P82" s="35">
        <f t="shared" si="22"/>
        <v>0</v>
      </c>
      <c r="Q82" s="38">
        <f t="shared" si="23"/>
        <v>0</v>
      </c>
      <c r="R82" s="189">
        <f t="shared" si="24"/>
        <v>0</v>
      </c>
      <c r="S82" s="336"/>
      <c r="T82" s="337"/>
    </row>
    <row r="83" spans="1:20" ht="15" customHeight="1">
      <c r="A83" s="46">
        <v>7</v>
      </c>
      <c r="B83" s="47">
        <f t="shared" si="17"/>
        <v>0</v>
      </c>
      <c r="C83" s="38">
        <f t="shared" si="17"/>
        <v>0</v>
      </c>
      <c r="D83" s="51">
        <f>Data!T17</f>
        <v>0</v>
      </c>
      <c r="E83" s="51">
        <f>Data!U17</f>
        <v>0</v>
      </c>
      <c r="F83" s="51">
        <f>Data!V17</f>
        <v>0</v>
      </c>
      <c r="G83" s="51">
        <f>Data!W17</f>
        <v>0</v>
      </c>
      <c r="H83" s="91">
        <f t="shared" si="18"/>
        <v>0</v>
      </c>
      <c r="I83" s="88">
        <f t="shared" si="19"/>
        <v>0</v>
      </c>
      <c r="J83" s="52">
        <f>Data!X17</f>
        <v>0</v>
      </c>
      <c r="K83" s="51">
        <f>Data!Y17</f>
        <v>0</v>
      </c>
      <c r="L83" s="51">
        <f>Data!Z17</f>
        <v>0</v>
      </c>
      <c r="M83" s="51">
        <f>Data!AA17</f>
        <v>0</v>
      </c>
      <c r="N83" s="91">
        <f t="shared" si="20"/>
        <v>0</v>
      </c>
      <c r="O83" s="88">
        <f t="shared" si="21"/>
        <v>0</v>
      </c>
      <c r="P83" s="35">
        <f t="shared" si="22"/>
        <v>0</v>
      </c>
      <c r="Q83" s="38">
        <f t="shared" si="23"/>
        <v>0</v>
      </c>
      <c r="R83" s="189">
        <f t="shared" si="24"/>
        <v>0</v>
      </c>
      <c r="S83" s="336"/>
      <c r="T83" s="337"/>
    </row>
    <row r="84" spans="1:20" ht="15" customHeight="1">
      <c r="A84" s="50">
        <v>8</v>
      </c>
      <c r="B84" s="47">
        <f t="shared" si="17"/>
        <v>0</v>
      </c>
      <c r="C84" s="38">
        <f t="shared" si="17"/>
        <v>0</v>
      </c>
      <c r="D84" s="51">
        <f>Data!T18</f>
        <v>0</v>
      </c>
      <c r="E84" s="51">
        <f>Data!U18</f>
        <v>0</v>
      </c>
      <c r="F84" s="51">
        <f>Data!V18</f>
        <v>0</v>
      </c>
      <c r="G84" s="51">
        <f>Data!W18</f>
        <v>0</v>
      </c>
      <c r="H84" s="91">
        <f t="shared" si="18"/>
        <v>0</v>
      </c>
      <c r="I84" s="88">
        <f t="shared" si="19"/>
        <v>0</v>
      </c>
      <c r="J84" s="52">
        <f>Data!X18</f>
        <v>0</v>
      </c>
      <c r="K84" s="51">
        <f>Data!Y18</f>
        <v>0</v>
      </c>
      <c r="L84" s="51">
        <f>Data!Z18</f>
        <v>0</v>
      </c>
      <c r="M84" s="51">
        <f>Data!AA18</f>
        <v>0</v>
      </c>
      <c r="N84" s="91">
        <f t="shared" si="20"/>
        <v>0</v>
      </c>
      <c r="O84" s="88">
        <f t="shared" si="21"/>
        <v>0</v>
      </c>
      <c r="P84" s="35">
        <f t="shared" si="22"/>
        <v>0</v>
      </c>
      <c r="Q84" s="38">
        <f t="shared" si="23"/>
        <v>0</v>
      </c>
      <c r="R84" s="189">
        <f t="shared" si="24"/>
        <v>0</v>
      </c>
      <c r="S84" s="336"/>
      <c r="T84" s="337"/>
    </row>
    <row r="85" spans="1:20" ht="15" customHeight="1">
      <c r="A85" s="46">
        <v>9</v>
      </c>
      <c r="B85" s="47">
        <f t="shared" si="17"/>
        <v>0</v>
      </c>
      <c r="C85" s="38">
        <f t="shared" si="17"/>
        <v>0</v>
      </c>
      <c r="D85" s="51">
        <f>Data!T19</f>
        <v>0</v>
      </c>
      <c r="E85" s="51">
        <f>Data!U19</f>
        <v>0</v>
      </c>
      <c r="F85" s="51">
        <f>Data!V19</f>
        <v>0</v>
      </c>
      <c r="G85" s="51">
        <f>Data!W19</f>
        <v>0</v>
      </c>
      <c r="H85" s="91">
        <f t="shared" si="18"/>
        <v>0</v>
      </c>
      <c r="I85" s="88">
        <f t="shared" si="19"/>
        <v>0</v>
      </c>
      <c r="J85" s="52">
        <f>Data!X19</f>
        <v>0</v>
      </c>
      <c r="K85" s="51">
        <f>Data!Y19</f>
        <v>0</v>
      </c>
      <c r="L85" s="51">
        <f>Data!Z19</f>
        <v>0</v>
      </c>
      <c r="M85" s="51">
        <f>Data!AA19</f>
        <v>0</v>
      </c>
      <c r="N85" s="91">
        <f t="shared" si="20"/>
        <v>0</v>
      </c>
      <c r="O85" s="88">
        <f t="shared" si="21"/>
        <v>0</v>
      </c>
      <c r="P85" s="35">
        <f t="shared" si="22"/>
        <v>0</v>
      </c>
      <c r="Q85" s="38">
        <f t="shared" si="23"/>
        <v>0</v>
      </c>
      <c r="R85" s="189">
        <f t="shared" si="24"/>
        <v>0</v>
      </c>
      <c r="S85" s="336"/>
      <c r="T85" s="337"/>
    </row>
    <row r="86" spans="1:20" ht="15" customHeight="1">
      <c r="A86" s="50">
        <v>10</v>
      </c>
      <c r="B86" s="47">
        <f t="shared" si="17"/>
        <v>0</v>
      </c>
      <c r="C86" s="38">
        <f t="shared" si="17"/>
        <v>0</v>
      </c>
      <c r="D86" s="51">
        <f>Data!T20</f>
        <v>0</v>
      </c>
      <c r="E86" s="51">
        <f>Data!U20</f>
        <v>0</v>
      </c>
      <c r="F86" s="51">
        <f>Data!V20</f>
        <v>0</v>
      </c>
      <c r="G86" s="51">
        <f>Data!W20</f>
        <v>0</v>
      </c>
      <c r="H86" s="91">
        <f t="shared" si="18"/>
        <v>0</v>
      </c>
      <c r="I86" s="88">
        <f t="shared" si="19"/>
        <v>0</v>
      </c>
      <c r="J86" s="52">
        <f>Data!X20</f>
        <v>0</v>
      </c>
      <c r="K86" s="51">
        <f>Data!Y20</f>
        <v>0</v>
      </c>
      <c r="L86" s="51">
        <f>Data!Z20</f>
        <v>0</v>
      </c>
      <c r="M86" s="51">
        <f>Data!AA20</f>
        <v>0</v>
      </c>
      <c r="N86" s="91">
        <f t="shared" si="20"/>
        <v>0</v>
      </c>
      <c r="O86" s="88">
        <f t="shared" si="21"/>
        <v>0</v>
      </c>
      <c r="P86" s="35">
        <f t="shared" si="22"/>
        <v>0</v>
      </c>
      <c r="Q86" s="38">
        <f t="shared" si="23"/>
        <v>0</v>
      </c>
      <c r="R86" s="189">
        <f t="shared" si="24"/>
        <v>0</v>
      </c>
      <c r="S86" s="336"/>
      <c r="T86" s="337"/>
    </row>
    <row r="87" spans="1:20" ht="15" customHeight="1">
      <c r="A87" s="46">
        <v>11</v>
      </c>
      <c r="B87" s="47">
        <f t="shared" si="17"/>
        <v>0</v>
      </c>
      <c r="C87" s="38">
        <f t="shared" si="17"/>
        <v>0</v>
      </c>
      <c r="D87" s="51">
        <f>Data!T21</f>
        <v>0</v>
      </c>
      <c r="E87" s="51">
        <f>Data!U21</f>
        <v>0</v>
      </c>
      <c r="F87" s="51">
        <f>Data!V21</f>
        <v>0</v>
      </c>
      <c r="G87" s="51">
        <f>Data!W21</f>
        <v>0</v>
      </c>
      <c r="H87" s="91">
        <f t="shared" si="18"/>
        <v>0</v>
      </c>
      <c r="I87" s="88">
        <f t="shared" si="19"/>
        <v>0</v>
      </c>
      <c r="J87" s="52">
        <f>Data!X21</f>
        <v>0</v>
      </c>
      <c r="K87" s="51">
        <f>Data!Y21</f>
        <v>0</v>
      </c>
      <c r="L87" s="51">
        <f>Data!Z21</f>
        <v>0</v>
      </c>
      <c r="M87" s="51">
        <f>Data!AA21</f>
        <v>0</v>
      </c>
      <c r="N87" s="91">
        <f t="shared" si="20"/>
        <v>0</v>
      </c>
      <c r="O87" s="88">
        <f t="shared" si="21"/>
        <v>0</v>
      </c>
      <c r="P87" s="35">
        <f t="shared" si="22"/>
        <v>0</v>
      </c>
      <c r="Q87" s="38">
        <f t="shared" si="23"/>
        <v>0</v>
      </c>
      <c r="R87" s="189">
        <f t="shared" si="24"/>
        <v>0</v>
      </c>
      <c r="S87" s="336"/>
      <c r="T87" s="337"/>
    </row>
    <row r="88" spans="1:20" ht="15" customHeight="1">
      <c r="A88" s="50">
        <v>12</v>
      </c>
      <c r="B88" s="47">
        <f t="shared" si="17"/>
        <v>0</v>
      </c>
      <c r="C88" s="38">
        <f t="shared" si="17"/>
        <v>0</v>
      </c>
      <c r="D88" s="51">
        <f>Data!T22</f>
        <v>0</v>
      </c>
      <c r="E88" s="51">
        <f>Data!U22</f>
        <v>0</v>
      </c>
      <c r="F88" s="51">
        <f>Data!V22</f>
        <v>0</v>
      </c>
      <c r="G88" s="51">
        <f>Data!W22</f>
        <v>0</v>
      </c>
      <c r="H88" s="91">
        <f t="shared" si="18"/>
        <v>0</v>
      </c>
      <c r="I88" s="88">
        <f t="shared" si="19"/>
        <v>0</v>
      </c>
      <c r="J88" s="52">
        <f>Data!X22</f>
        <v>0</v>
      </c>
      <c r="K88" s="51">
        <f>Data!Y22</f>
        <v>0</v>
      </c>
      <c r="L88" s="51">
        <f>Data!Z22</f>
        <v>0</v>
      </c>
      <c r="M88" s="51">
        <f>Data!AA22</f>
        <v>0</v>
      </c>
      <c r="N88" s="91">
        <f t="shared" si="20"/>
        <v>0</v>
      </c>
      <c r="O88" s="88">
        <f t="shared" si="21"/>
        <v>0</v>
      </c>
      <c r="P88" s="35">
        <f t="shared" si="22"/>
        <v>0</v>
      </c>
      <c r="Q88" s="38">
        <f t="shared" si="23"/>
        <v>0</v>
      </c>
      <c r="R88" s="189">
        <f t="shared" si="24"/>
        <v>0</v>
      </c>
      <c r="S88" s="336"/>
      <c r="T88" s="337"/>
    </row>
    <row r="89" spans="1:20" ht="15" customHeight="1">
      <c r="A89" s="46">
        <v>13</v>
      </c>
      <c r="B89" s="47">
        <f t="shared" si="17"/>
        <v>0</v>
      </c>
      <c r="C89" s="38">
        <f t="shared" si="17"/>
        <v>0</v>
      </c>
      <c r="D89" s="51">
        <f>Data!T23</f>
        <v>0</v>
      </c>
      <c r="E89" s="51">
        <f>Data!U23</f>
        <v>0</v>
      </c>
      <c r="F89" s="51">
        <f>Data!V23</f>
        <v>0</v>
      </c>
      <c r="G89" s="51">
        <f>Data!W23</f>
        <v>0</v>
      </c>
      <c r="H89" s="91">
        <f t="shared" si="18"/>
        <v>0</v>
      </c>
      <c r="I89" s="88">
        <f t="shared" si="19"/>
        <v>0</v>
      </c>
      <c r="J89" s="52">
        <f>Data!X23</f>
        <v>0</v>
      </c>
      <c r="K89" s="51">
        <f>Data!Y23</f>
        <v>0</v>
      </c>
      <c r="L89" s="51">
        <f>Data!Z23</f>
        <v>0</v>
      </c>
      <c r="M89" s="51">
        <f>Data!AA23</f>
        <v>0</v>
      </c>
      <c r="N89" s="91">
        <f t="shared" si="20"/>
        <v>0</v>
      </c>
      <c r="O89" s="88">
        <f t="shared" si="21"/>
        <v>0</v>
      </c>
      <c r="P89" s="35">
        <f t="shared" si="22"/>
        <v>0</v>
      </c>
      <c r="Q89" s="38">
        <f t="shared" si="23"/>
        <v>0</v>
      </c>
      <c r="R89" s="189">
        <f t="shared" si="24"/>
        <v>0</v>
      </c>
      <c r="S89" s="336"/>
      <c r="T89" s="337"/>
    </row>
    <row r="90" spans="1:20" ht="15" customHeight="1">
      <c r="A90" s="50">
        <v>14</v>
      </c>
      <c r="B90" s="47">
        <f t="shared" si="17"/>
        <v>0</v>
      </c>
      <c r="C90" s="38">
        <f t="shared" si="17"/>
        <v>0</v>
      </c>
      <c r="D90" s="51">
        <f>Data!T24</f>
        <v>0</v>
      </c>
      <c r="E90" s="51">
        <f>Data!U24</f>
        <v>0</v>
      </c>
      <c r="F90" s="51">
        <f>Data!V24</f>
        <v>0</v>
      </c>
      <c r="G90" s="51">
        <f>Data!W24</f>
        <v>0</v>
      </c>
      <c r="H90" s="91">
        <f t="shared" si="18"/>
        <v>0</v>
      </c>
      <c r="I90" s="88">
        <f t="shared" si="19"/>
        <v>0</v>
      </c>
      <c r="J90" s="52">
        <f>Data!X24</f>
        <v>0</v>
      </c>
      <c r="K90" s="51">
        <f>Data!Y24</f>
        <v>0</v>
      </c>
      <c r="L90" s="51">
        <f>Data!Z24</f>
        <v>0</v>
      </c>
      <c r="M90" s="51">
        <f>Data!AA24</f>
        <v>0</v>
      </c>
      <c r="N90" s="91">
        <f t="shared" si="20"/>
        <v>0</v>
      </c>
      <c r="O90" s="88">
        <f t="shared" si="21"/>
        <v>0</v>
      </c>
      <c r="P90" s="35">
        <f t="shared" si="22"/>
        <v>0</v>
      </c>
      <c r="Q90" s="38">
        <f t="shared" si="23"/>
        <v>0</v>
      </c>
      <c r="R90" s="189">
        <f t="shared" si="24"/>
        <v>0</v>
      </c>
      <c r="S90" s="336"/>
      <c r="T90" s="337"/>
    </row>
    <row r="91" spans="1:20" ht="15" customHeight="1">
      <c r="A91" s="46">
        <v>15</v>
      </c>
      <c r="B91" s="47">
        <f t="shared" si="17"/>
        <v>0</v>
      </c>
      <c r="C91" s="38">
        <f t="shared" si="17"/>
        <v>0</v>
      </c>
      <c r="D91" s="51">
        <f>Data!T25</f>
        <v>0</v>
      </c>
      <c r="E91" s="51">
        <f>Data!U25</f>
        <v>0</v>
      </c>
      <c r="F91" s="51">
        <f>Data!V25</f>
        <v>0</v>
      </c>
      <c r="G91" s="51">
        <f>Data!W25</f>
        <v>0</v>
      </c>
      <c r="H91" s="91">
        <f t="shared" si="18"/>
        <v>0</v>
      </c>
      <c r="I91" s="88">
        <f t="shared" si="19"/>
        <v>0</v>
      </c>
      <c r="J91" s="52">
        <f>Data!X25</f>
        <v>0</v>
      </c>
      <c r="K91" s="51">
        <f>Data!Y25</f>
        <v>0</v>
      </c>
      <c r="L91" s="51">
        <f>Data!Z25</f>
        <v>0</v>
      </c>
      <c r="M91" s="51">
        <f>Data!AA25</f>
        <v>0</v>
      </c>
      <c r="N91" s="91">
        <f t="shared" si="20"/>
        <v>0</v>
      </c>
      <c r="O91" s="88">
        <f t="shared" si="21"/>
        <v>0</v>
      </c>
      <c r="P91" s="35">
        <f t="shared" si="22"/>
        <v>0</v>
      </c>
      <c r="Q91" s="38">
        <f t="shared" si="23"/>
        <v>0</v>
      </c>
      <c r="R91" s="189">
        <f t="shared" si="24"/>
        <v>0</v>
      </c>
      <c r="S91" s="336"/>
      <c r="T91" s="337"/>
    </row>
    <row r="92" spans="1:20" ht="15" customHeight="1">
      <c r="A92" s="50">
        <v>16</v>
      </c>
      <c r="B92" s="47">
        <f t="shared" si="17"/>
        <v>0</v>
      </c>
      <c r="C92" s="38">
        <f t="shared" si="17"/>
        <v>0</v>
      </c>
      <c r="D92" s="51">
        <f>Data!T26</f>
        <v>0</v>
      </c>
      <c r="E92" s="51">
        <f>Data!U26</f>
        <v>0</v>
      </c>
      <c r="F92" s="51">
        <f>Data!V26</f>
        <v>0</v>
      </c>
      <c r="G92" s="51">
        <f>Data!W26</f>
        <v>0</v>
      </c>
      <c r="H92" s="91">
        <f t="shared" si="18"/>
        <v>0</v>
      </c>
      <c r="I92" s="88">
        <f t="shared" si="19"/>
        <v>0</v>
      </c>
      <c r="J92" s="52">
        <f>Data!X26</f>
        <v>0</v>
      </c>
      <c r="K92" s="51">
        <f>Data!Y26</f>
        <v>0</v>
      </c>
      <c r="L92" s="51">
        <f>Data!Z26</f>
        <v>0</v>
      </c>
      <c r="M92" s="51">
        <f>Data!AA26</f>
        <v>0</v>
      </c>
      <c r="N92" s="91">
        <f t="shared" si="20"/>
        <v>0</v>
      </c>
      <c r="O92" s="88">
        <f t="shared" si="21"/>
        <v>0</v>
      </c>
      <c r="P92" s="35">
        <f t="shared" si="22"/>
        <v>0</v>
      </c>
      <c r="Q92" s="38">
        <f t="shared" si="23"/>
        <v>0</v>
      </c>
      <c r="R92" s="189">
        <f t="shared" si="24"/>
        <v>0</v>
      </c>
      <c r="S92" s="336"/>
      <c r="T92" s="337"/>
    </row>
    <row r="93" spans="1:20" ht="15" customHeight="1">
      <c r="A93" s="46">
        <v>17</v>
      </c>
      <c r="B93" s="47">
        <f t="shared" si="17"/>
        <v>0</v>
      </c>
      <c r="C93" s="38">
        <f t="shared" si="17"/>
        <v>0</v>
      </c>
      <c r="D93" s="51">
        <f>Data!T27</f>
        <v>0</v>
      </c>
      <c r="E93" s="51">
        <f>Data!U27</f>
        <v>0</v>
      </c>
      <c r="F93" s="51">
        <f>Data!V27</f>
        <v>0</v>
      </c>
      <c r="G93" s="51">
        <f>Data!W27</f>
        <v>0</v>
      </c>
      <c r="H93" s="91">
        <f t="shared" si="18"/>
        <v>0</v>
      </c>
      <c r="I93" s="88">
        <f t="shared" si="19"/>
        <v>0</v>
      </c>
      <c r="J93" s="52">
        <f>Data!X27</f>
        <v>0</v>
      </c>
      <c r="K93" s="51">
        <f>Data!Y27</f>
        <v>0</v>
      </c>
      <c r="L93" s="51">
        <f>Data!Z27</f>
        <v>0</v>
      </c>
      <c r="M93" s="51">
        <f>Data!AA27</f>
        <v>0</v>
      </c>
      <c r="N93" s="91">
        <f t="shared" si="20"/>
        <v>0</v>
      </c>
      <c r="O93" s="88">
        <f t="shared" si="21"/>
        <v>0</v>
      </c>
      <c r="P93" s="35">
        <f t="shared" si="22"/>
        <v>0</v>
      </c>
      <c r="Q93" s="38">
        <f t="shared" si="23"/>
        <v>0</v>
      </c>
      <c r="R93" s="189">
        <f t="shared" si="24"/>
        <v>0</v>
      </c>
      <c r="S93" s="336"/>
      <c r="T93" s="337"/>
    </row>
    <row r="94" spans="1:20" ht="15" customHeight="1">
      <c r="A94" s="50">
        <v>18</v>
      </c>
      <c r="B94" s="47">
        <f t="shared" ref="B94:C102" si="25">B24</f>
        <v>0</v>
      </c>
      <c r="C94" s="38">
        <f t="shared" si="25"/>
        <v>0</v>
      </c>
      <c r="D94" s="51">
        <f>Data!T28</f>
        <v>0</v>
      </c>
      <c r="E94" s="51">
        <f>Data!U28</f>
        <v>0</v>
      </c>
      <c r="F94" s="51">
        <f>Data!V28</f>
        <v>0</v>
      </c>
      <c r="G94" s="51">
        <f>Data!W28</f>
        <v>0</v>
      </c>
      <c r="H94" s="91">
        <f t="shared" si="18"/>
        <v>0</v>
      </c>
      <c r="I94" s="88">
        <f t="shared" si="19"/>
        <v>0</v>
      </c>
      <c r="J94" s="52">
        <f>Data!X28</f>
        <v>0</v>
      </c>
      <c r="K94" s="51">
        <f>Data!Y28</f>
        <v>0</v>
      </c>
      <c r="L94" s="51">
        <f>Data!Z28</f>
        <v>0</v>
      </c>
      <c r="M94" s="51">
        <f>Data!AA28</f>
        <v>0</v>
      </c>
      <c r="N94" s="91">
        <f t="shared" si="20"/>
        <v>0</v>
      </c>
      <c r="O94" s="88">
        <f t="shared" si="21"/>
        <v>0</v>
      </c>
      <c r="P94" s="35">
        <f t="shared" si="22"/>
        <v>0</v>
      </c>
      <c r="Q94" s="38">
        <f t="shared" si="23"/>
        <v>0</v>
      </c>
      <c r="R94" s="189">
        <f t="shared" si="24"/>
        <v>0</v>
      </c>
      <c r="S94" s="336"/>
      <c r="T94" s="337"/>
    </row>
    <row r="95" spans="1:20" ht="15" customHeight="1">
      <c r="A95" s="46">
        <v>19</v>
      </c>
      <c r="B95" s="47">
        <f t="shared" si="25"/>
        <v>0</v>
      </c>
      <c r="C95" s="38">
        <f t="shared" si="25"/>
        <v>0</v>
      </c>
      <c r="D95" s="51">
        <f>Data!T29</f>
        <v>0</v>
      </c>
      <c r="E95" s="51">
        <f>Data!U29</f>
        <v>0</v>
      </c>
      <c r="F95" s="51">
        <f>Data!V29</f>
        <v>0</v>
      </c>
      <c r="G95" s="51">
        <f>Data!W29</f>
        <v>0</v>
      </c>
      <c r="H95" s="91">
        <f t="shared" si="18"/>
        <v>0</v>
      </c>
      <c r="I95" s="88">
        <f t="shared" si="19"/>
        <v>0</v>
      </c>
      <c r="J95" s="52">
        <f>Data!X29</f>
        <v>0</v>
      </c>
      <c r="K95" s="51">
        <f>Data!Y29</f>
        <v>0</v>
      </c>
      <c r="L95" s="51">
        <f>Data!Z29</f>
        <v>0</v>
      </c>
      <c r="M95" s="51">
        <f>Data!AA29</f>
        <v>0</v>
      </c>
      <c r="N95" s="91">
        <f t="shared" si="20"/>
        <v>0</v>
      </c>
      <c r="O95" s="88">
        <f t="shared" si="21"/>
        <v>0</v>
      </c>
      <c r="P95" s="35">
        <f t="shared" si="22"/>
        <v>0</v>
      </c>
      <c r="Q95" s="38">
        <f t="shared" si="23"/>
        <v>0</v>
      </c>
      <c r="R95" s="189">
        <f t="shared" si="24"/>
        <v>0</v>
      </c>
      <c r="S95" s="336"/>
      <c r="T95" s="337"/>
    </row>
    <row r="96" spans="1:20" ht="15" customHeight="1">
      <c r="A96" s="50">
        <v>20</v>
      </c>
      <c r="B96" s="47">
        <f t="shared" si="25"/>
        <v>0</v>
      </c>
      <c r="C96" s="38">
        <f t="shared" si="25"/>
        <v>0</v>
      </c>
      <c r="D96" s="51">
        <f>Data!T30</f>
        <v>0</v>
      </c>
      <c r="E96" s="51">
        <f>Data!U30</f>
        <v>0</v>
      </c>
      <c r="F96" s="51">
        <f>Data!V30</f>
        <v>0</v>
      </c>
      <c r="G96" s="51">
        <f>Data!W30</f>
        <v>0</v>
      </c>
      <c r="H96" s="91">
        <f t="shared" si="18"/>
        <v>0</v>
      </c>
      <c r="I96" s="88">
        <f t="shared" si="19"/>
        <v>0</v>
      </c>
      <c r="J96" s="52">
        <f>Data!X30</f>
        <v>0</v>
      </c>
      <c r="K96" s="51">
        <f>Data!Y30</f>
        <v>0</v>
      </c>
      <c r="L96" s="51">
        <f>Data!Z30</f>
        <v>0</v>
      </c>
      <c r="M96" s="51">
        <f>Data!AA30</f>
        <v>0</v>
      </c>
      <c r="N96" s="91">
        <f t="shared" si="20"/>
        <v>0</v>
      </c>
      <c r="O96" s="88">
        <f t="shared" si="21"/>
        <v>0</v>
      </c>
      <c r="P96" s="35">
        <f t="shared" si="22"/>
        <v>0</v>
      </c>
      <c r="Q96" s="38">
        <f t="shared" si="23"/>
        <v>0</v>
      </c>
      <c r="R96" s="189">
        <f t="shared" si="24"/>
        <v>0</v>
      </c>
      <c r="S96" s="336"/>
      <c r="T96" s="337"/>
    </row>
    <row r="97" spans="1:20" ht="15" customHeight="1">
      <c r="A97" s="46">
        <v>21</v>
      </c>
      <c r="B97" s="47">
        <f t="shared" si="25"/>
        <v>0</v>
      </c>
      <c r="C97" s="38">
        <f t="shared" si="25"/>
        <v>0</v>
      </c>
      <c r="D97" s="51">
        <f>Data!T31</f>
        <v>0</v>
      </c>
      <c r="E97" s="51">
        <f>Data!U31</f>
        <v>0</v>
      </c>
      <c r="F97" s="51">
        <f>Data!V31</f>
        <v>0</v>
      </c>
      <c r="G97" s="51">
        <f>Data!W31</f>
        <v>0</v>
      </c>
      <c r="H97" s="91">
        <f t="shared" si="18"/>
        <v>0</v>
      </c>
      <c r="I97" s="88">
        <f t="shared" si="19"/>
        <v>0</v>
      </c>
      <c r="J97" s="52">
        <f>Data!X31</f>
        <v>0</v>
      </c>
      <c r="K97" s="51">
        <f>Data!Y31</f>
        <v>0</v>
      </c>
      <c r="L97" s="51">
        <f>Data!Z31</f>
        <v>0</v>
      </c>
      <c r="M97" s="51">
        <f>Data!AA31</f>
        <v>0</v>
      </c>
      <c r="N97" s="91">
        <f t="shared" si="20"/>
        <v>0</v>
      </c>
      <c r="O97" s="88">
        <f t="shared" si="21"/>
        <v>0</v>
      </c>
      <c r="P97" s="35">
        <f t="shared" si="22"/>
        <v>0</v>
      </c>
      <c r="Q97" s="38">
        <f t="shared" si="23"/>
        <v>0</v>
      </c>
      <c r="R97" s="189">
        <f t="shared" si="24"/>
        <v>0</v>
      </c>
      <c r="S97" s="336"/>
      <c r="T97" s="337"/>
    </row>
    <row r="98" spans="1:20" ht="15" customHeight="1">
      <c r="A98" s="50">
        <v>22</v>
      </c>
      <c r="B98" s="47">
        <f t="shared" si="25"/>
        <v>0</v>
      </c>
      <c r="C98" s="38">
        <f t="shared" si="25"/>
        <v>0</v>
      </c>
      <c r="D98" s="51">
        <f>Data!T32</f>
        <v>0</v>
      </c>
      <c r="E98" s="51">
        <f>Data!U32</f>
        <v>0</v>
      </c>
      <c r="F98" s="51">
        <f>Data!V32</f>
        <v>0</v>
      </c>
      <c r="G98" s="51">
        <f>Data!W32</f>
        <v>0</v>
      </c>
      <c r="H98" s="91">
        <f t="shared" si="18"/>
        <v>0</v>
      </c>
      <c r="I98" s="88">
        <f t="shared" si="19"/>
        <v>0</v>
      </c>
      <c r="J98" s="52">
        <f>Data!X32</f>
        <v>0</v>
      </c>
      <c r="K98" s="51">
        <f>Data!Y32</f>
        <v>0</v>
      </c>
      <c r="L98" s="51">
        <f>Data!Z32</f>
        <v>0</v>
      </c>
      <c r="M98" s="51">
        <f>Data!AA32</f>
        <v>0</v>
      </c>
      <c r="N98" s="91">
        <f t="shared" si="20"/>
        <v>0</v>
      </c>
      <c r="O98" s="88">
        <f t="shared" si="21"/>
        <v>0</v>
      </c>
      <c r="P98" s="35">
        <f t="shared" si="22"/>
        <v>0</v>
      </c>
      <c r="Q98" s="38">
        <f t="shared" si="23"/>
        <v>0</v>
      </c>
      <c r="R98" s="189">
        <f t="shared" si="24"/>
        <v>0</v>
      </c>
      <c r="S98" s="336"/>
      <c r="T98" s="337"/>
    </row>
    <row r="99" spans="1:20" ht="15" customHeight="1">
      <c r="A99" s="46">
        <v>23</v>
      </c>
      <c r="B99" s="47">
        <f t="shared" si="25"/>
        <v>0</v>
      </c>
      <c r="C99" s="38">
        <f t="shared" si="25"/>
        <v>0</v>
      </c>
      <c r="D99" s="51">
        <f>Data!T33</f>
        <v>0</v>
      </c>
      <c r="E99" s="51">
        <f>Data!U33</f>
        <v>0</v>
      </c>
      <c r="F99" s="51">
        <f>Data!V33</f>
        <v>0</v>
      </c>
      <c r="G99" s="51">
        <f>Data!W33</f>
        <v>0</v>
      </c>
      <c r="H99" s="91">
        <f t="shared" si="18"/>
        <v>0</v>
      </c>
      <c r="I99" s="88">
        <f t="shared" si="19"/>
        <v>0</v>
      </c>
      <c r="J99" s="52">
        <f>Data!X33</f>
        <v>0</v>
      </c>
      <c r="K99" s="51">
        <f>Data!Y33</f>
        <v>0</v>
      </c>
      <c r="L99" s="51">
        <f>Data!Z33</f>
        <v>0</v>
      </c>
      <c r="M99" s="51">
        <f>Data!AA33</f>
        <v>0</v>
      </c>
      <c r="N99" s="91">
        <f t="shared" si="20"/>
        <v>0</v>
      </c>
      <c r="O99" s="88">
        <f t="shared" si="21"/>
        <v>0</v>
      </c>
      <c r="P99" s="35">
        <f t="shared" si="22"/>
        <v>0</v>
      </c>
      <c r="Q99" s="38">
        <f t="shared" si="23"/>
        <v>0</v>
      </c>
      <c r="R99" s="189">
        <f t="shared" si="24"/>
        <v>0</v>
      </c>
      <c r="S99" s="336"/>
      <c r="T99" s="337"/>
    </row>
    <row r="100" spans="1:20" ht="15" customHeight="1">
      <c r="A100" s="50">
        <v>24</v>
      </c>
      <c r="B100" s="47">
        <f t="shared" si="25"/>
        <v>0</v>
      </c>
      <c r="C100" s="38">
        <f t="shared" si="25"/>
        <v>0</v>
      </c>
      <c r="D100" s="51">
        <f>Data!T34</f>
        <v>0</v>
      </c>
      <c r="E100" s="51">
        <f>Data!U34</f>
        <v>0</v>
      </c>
      <c r="F100" s="51">
        <f>Data!V34</f>
        <v>0</v>
      </c>
      <c r="G100" s="51">
        <f>Data!W34</f>
        <v>0</v>
      </c>
      <c r="H100" s="91">
        <f t="shared" si="18"/>
        <v>0</v>
      </c>
      <c r="I100" s="88">
        <f t="shared" si="19"/>
        <v>0</v>
      </c>
      <c r="J100" s="52">
        <f>Data!X34</f>
        <v>0</v>
      </c>
      <c r="K100" s="51">
        <f>Data!Y34</f>
        <v>0</v>
      </c>
      <c r="L100" s="51">
        <f>Data!Z34</f>
        <v>0</v>
      </c>
      <c r="M100" s="51">
        <f>Data!AA34</f>
        <v>0</v>
      </c>
      <c r="N100" s="91">
        <f t="shared" si="20"/>
        <v>0</v>
      </c>
      <c r="O100" s="88">
        <f t="shared" si="21"/>
        <v>0</v>
      </c>
      <c r="P100" s="35">
        <f t="shared" si="22"/>
        <v>0</v>
      </c>
      <c r="Q100" s="38">
        <f t="shared" si="23"/>
        <v>0</v>
      </c>
      <c r="R100" s="189">
        <f t="shared" si="24"/>
        <v>0</v>
      </c>
      <c r="S100" s="336"/>
      <c r="T100" s="337"/>
    </row>
    <row r="101" spans="1:20" ht="15" customHeight="1">
      <c r="A101" s="46">
        <v>25</v>
      </c>
      <c r="B101" s="47">
        <f t="shared" si="25"/>
        <v>0</v>
      </c>
      <c r="C101" s="38">
        <f t="shared" si="25"/>
        <v>0</v>
      </c>
      <c r="D101" s="51">
        <f>Data!T35</f>
        <v>0</v>
      </c>
      <c r="E101" s="51">
        <f>Data!U35</f>
        <v>0</v>
      </c>
      <c r="F101" s="51">
        <f>Data!V35</f>
        <v>0</v>
      </c>
      <c r="G101" s="51">
        <f>Data!W35</f>
        <v>0</v>
      </c>
      <c r="H101" s="91">
        <f t="shared" si="18"/>
        <v>0</v>
      </c>
      <c r="I101" s="88">
        <f t="shared" si="19"/>
        <v>0</v>
      </c>
      <c r="J101" s="52">
        <f>Data!X35</f>
        <v>0</v>
      </c>
      <c r="K101" s="51">
        <f>Data!Y35</f>
        <v>0</v>
      </c>
      <c r="L101" s="51">
        <f>Data!Z35</f>
        <v>0</v>
      </c>
      <c r="M101" s="51">
        <f>Data!AA35</f>
        <v>0</v>
      </c>
      <c r="N101" s="91">
        <f t="shared" si="20"/>
        <v>0</v>
      </c>
      <c r="O101" s="88">
        <f t="shared" si="21"/>
        <v>0</v>
      </c>
      <c r="P101" s="35">
        <f t="shared" si="22"/>
        <v>0</v>
      </c>
      <c r="Q101" s="38">
        <f t="shared" si="23"/>
        <v>0</v>
      </c>
      <c r="R101" s="189">
        <f t="shared" si="24"/>
        <v>0</v>
      </c>
      <c r="S101" s="336"/>
      <c r="T101" s="337"/>
    </row>
    <row r="102" spans="1:20" ht="15" customHeight="1" thickBot="1">
      <c r="A102" s="53">
        <v>26</v>
      </c>
      <c r="B102" s="54">
        <f t="shared" si="25"/>
        <v>0</v>
      </c>
      <c r="C102" s="44">
        <f t="shared" si="25"/>
        <v>0</v>
      </c>
      <c r="D102" s="55">
        <f>Data!T36</f>
        <v>0</v>
      </c>
      <c r="E102" s="55">
        <f>Data!U36</f>
        <v>0</v>
      </c>
      <c r="F102" s="55">
        <f>Data!V36</f>
        <v>0</v>
      </c>
      <c r="G102" s="55">
        <f>Data!W36</f>
        <v>0</v>
      </c>
      <c r="H102" s="92">
        <f t="shared" si="18"/>
        <v>0</v>
      </c>
      <c r="I102" s="89">
        <f t="shared" si="19"/>
        <v>0</v>
      </c>
      <c r="J102" s="56">
        <f>Data!X36</f>
        <v>0</v>
      </c>
      <c r="K102" s="55">
        <f>Data!Y36</f>
        <v>0</v>
      </c>
      <c r="L102" s="55">
        <f>Data!Z36</f>
        <v>0</v>
      </c>
      <c r="M102" s="55">
        <f>Data!AA36</f>
        <v>0</v>
      </c>
      <c r="N102" s="92">
        <f t="shared" si="20"/>
        <v>0</v>
      </c>
      <c r="O102" s="89">
        <f t="shared" si="21"/>
        <v>0</v>
      </c>
      <c r="P102" s="42">
        <f t="shared" si="22"/>
        <v>0</v>
      </c>
      <c r="Q102" s="43">
        <f t="shared" si="23"/>
        <v>0</v>
      </c>
      <c r="R102" s="82">
        <f t="shared" si="24"/>
        <v>0</v>
      </c>
      <c r="S102" s="340"/>
      <c r="T102" s="341"/>
    </row>
    <row r="103" spans="1:20" ht="1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20" ht="1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20" ht="15" customHeight="1">
      <c r="A105" s="33"/>
      <c r="B105" s="33" t="s">
        <v>13</v>
      </c>
      <c r="C105" s="33"/>
      <c r="D105" s="33"/>
      <c r="E105" s="33"/>
      <c r="F105" s="33"/>
      <c r="G105" s="33"/>
      <c r="H105" s="33" t="s">
        <v>14</v>
      </c>
      <c r="I105" s="33"/>
      <c r="J105" s="33"/>
      <c r="K105" s="33"/>
      <c r="L105" s="33"/>
      <c r="M105" s="33"/>
      <c r="N105" s="33"/>
      <c r="O105" s="33"/>
      <c r="P105" s="33"/>
      <c r="Q105" s="33" t="s">
        <v>15</v>
      </c>
      <c r="R105" s="33"/>
      <c r="S105" s="33"/>
    </row>
    <row r="106" spans="1:20" ht="15" customHeight="1">
      <c r="A106" s="329" t="str">
        <f>A71</f>
        <v>SUBJECT WISE SSC INTERNAL MARKS ENTRY FOR 2021-2022</v>
      </c>
      <c r="B106" s="329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</row>
    <row r="107" spans="1:20" ht="15" customHeight="1">
      <c r="A107" s="32" t="str">
        <f>A72</f>
        <v>NAME OF THE SCHOOL : GOVT. HIGH SCHOOL, SIRCILLA</v>
      </c>
      <c r="B107" s="33"/>
      <c r="C107" s="33"/>
      <c r="D107" s="33"/>
      <c r="E107" s="33"/>
      <c r="F107" s="33"/>
      <c r="G107" s="34" t="s">
        <v>17</v>
      </c>
      <c r="H107" s="33"/>
      <c r="I107" s="33"/>
      <c r="J107" s="33"/>
      <c r="K107" s="33"/>
      <c r="L107" s="33"/>
      <c r="M107" s="34" t="str">
        <f>M72</f>
        <v xml:space="preserve">SUBJECT TEACHER NAME : </v>
      </c>
      <c r="N107" s="45"/>
      <c r="O107" s="45"/>
      <c r="P107" s="33"/>
      <c r="Q107" s="33"/>
      <c r="R107" s="33"/>
      <c r="S107" s="33"/>
    </row>
    <row r="108" spans="1:20" ht="15" customHeight="1" thickBot="1">
      <c r="A108" s="32" t="str">
        <f>A73</f>
        <v>MANDAL : SIRCILLA</v>
      </c>
      <c r="B108" s="33"/>
      <c r="C108" s="33"/>
      <c r="D108" s="33"/>
      <c r="E108" s="33"/>
      <c r="F108" s="33"/>
      <c r="G108" s="34" t="str">
        <f>G73</f>
        <v>MEDIUM : ENGLISH</v>
      </c>
      <c r="H108" s="33"/>
      <c r="I108" s="33"/>
      <c r="J108" s="33"/>
      <c r="K108" s="33"/>
      <c r="L108" s="33"/>
      <c r="N108" s="45"/>
      <c r="O108" s="45"/>
      <c r="P108" s="33"/>
      <c r="Q108" s="34" t="str">
        <f>Q73</f>
        <v>SSC SCHOOL CODE : 22547</v>
      </c>
      <c r="R108" s="33"/>
      <c r="S108" s="33"/>
    </row>
    <row r="109" spans="1:20" ht="15" customHeight="1" thickTop="1">
      <c r="A109" s="317" t="s">
        <v>1</v>
      </c>
      <c r="B109" s="320" t="s">
        <v>2</v>
      </c>
      <c r="C109" s="323" t="s">
        <v>3</v>
      </c>
      <c r="D109" s="327" t="s">
        <v>4</v>
      </c>
      <c r="E109" s="326"/>
      <c r="F109" s="326"/>
      <c r="G109" s="326"/>
      <c r="H109" s="326"/>
      <c r="I109" s="328"/>
      <c r="J109" s="327" t="s">
        <v>5</v>
      </c>
      <c r="K109" s="326"/>
      <c r="L109" s="326"/>
      <c r="M109" s="326"/>
      <c r="N109" s="326"/>
      <c r="O109" s="328"/>
      <c r="P109" s="326" t="s">
        <v>6</v>
      </c>
      <c r="Q109" s="326"/>
      <c r="R109" s="326"/>
      <c r="S109" s="330" t="s">
        <v>7</v>
      </c>
      <c r="T109" s="331"/>
    </row>
    <row r="110" spans="1:20" ht="15" customHeight="1">
      <c r="A110" s="318"/>
      <c r="B110" s="321"/>
      <c r="C110" s="324"/>
      <c r="D110" s="98">
        <v>1</v>
      </c>
      <c r="E110" s="93">
        <v>2</v>
      </c>
      <c r="F110" s="93">
        <v>3</v>
      </c>
      <c r="G110" s="93">
        <v>4</v>
      </c>
      <c r="H110" s="93" t="s">
        <v>8</v>
      </c>
      <c r="I110" s="94" t="s">
        <v>58</v>
      </c>
      <c r="J110" s="98">
        <v>1</v>
      </c>
      <c r="K110" s="93">
        <v>2</v>
      </c>
      <c r="L110" s="93">
        <v>3</v>
      </c>
      <c r="M110" s="93">
        <v>4</v>
      </c>
      <c r="N110" s="93" t="s">
        <v>8</v>
      </c>
      <c r="O110" s="94" t="s">
        <v>58</v>
      </c>
      <c r="P110" s="99" t="s">
        <v>70</v>
      </c>
      <c r="Q110" s="93" t="s">
        <v>9</v>
      </c>
      <c r="R110" s="93" t="s">
        <v>58</v>
      </c>
      <c r="S110" s="332"/>
      <c r="T110" s="333"/>
    </row>
    <row r="111" spans="1:20" ht="15" customHeight="1" thickBot="1">
      <c r="A111" s="319"/>
      <c r="B111" s="322"/>
      <c r="C111" s="325"/>
      <c r="D111" s="95" t="s">
        <v>10</v>
      </c>
      <c r="E111" s="96" t="s">
        <v>10</v>
      </c>
      <c r="F111" s="96" t="s">
        <v>10</v>
      </c>
      <c r="G111" s="96" t="s">
        <v>10</v>
      </c>
      <c r="H111" s="96" t="s">
        <v>11</v>
      </c>
      <c r="I111" s="96" t="s">
        <v>11</v>
      </c>
      <c r="J111" s="95" t="s">
        <v>10</v>
      </c>
      <c r="K111" s="96" t="s">
        <v>10</v>
      </c>
      <c r="L111" s="96" t="s">
        <v>10</v>
      </c>
      <c r="M111" s="96" t="s">
        <v>10</v>
      </c>
      <c r="N111" s="96" t="s">
        <v>11</v>
      </c>
      <c r="O111" s="278" t="s">
        <v>11</v>
      </c>
      <c r="P111" s="97" t="s">
        <v>12</v>
      </c>
      <c r="Q111" s="96" t="s">
        <v>11</v>
      </c>
      <c r="R111" s="96" t="s">
        <v>11</v>
      </c>
      <c r="S111" s="334"/>
      <c r="T111" s="335"/>
    </row>
    <row r="112" spans="1:20" ht="15" customHeight="1" thickTop="1">
      <c r="A112" s="46">
        <v>1</v>
      </c>
      <c r="B112" s="47" t="str">
        <f>B77</f>
        <v>KATTA RAHUL</v>
      </c>
      <c r="C112" s="36" t="str">
        <f>C77</f>
        <v>B</v>
      </c>
      <c r="D112" s="48">
        <f>Data!AB11</f>
        <v>4</v>
      </c>
      <c r="E112" s="48">
        <f>Data!AC11</f>
        <v>5</v>
      </c>
      <c r="F112" s="48">
        <f>Data!AD11</f>
        <v>4</v>
      </c>
      <c r="G112" s="48">
        <f>Data!AE11</f>
        <v>4.2</v>
      </c>
      <c r="H112" s="90">
        <f>SUM(D112:G112)</f>
        <v>17.2</v>
      </c>
      <c r="I112" s="37">
        <f>ROUND(H112,0)</f>
        <v>17</v>
      </c>
      <c r="J112" s="49">
        <f>Data!AF11</f>
        <v>3.5</v>
      </c>
      <c r="K112" s="48">
        <f>Data!AG11</f>
        <v>4</v>
      </c>
      <c r="L112" s="48">
        <f>Data!AH11</f>
        <v>3.4</v>
      </c>
      <c r="M112" s="48">
        <f>Data!AI11</f>
        <v>3</v>
      </c>
      <c r="N112" s="90">
        <f>SUM(J112:M112)</f>
        <v>13.9</v>
      </c>
      <c r="O112" s="37">
        <f>ROUND(N112,0)</f>
        <v>14</v>
      </c>
      <c r="P112" s="35">
        <f>I112+O112</f>
        <v>31</v>
      </c>
      <c r="Q112" s="38">
        <f>P112/2</f>
        <v>15.5</v>
      </c>
      <c r="R112" s="189">
        <f>ROUND(Q112,0)</f>
        <v>16</v>
      </c>
      <c r="S112" s="338"/>
      <c r="T112" s="339"/>
    </row>
    <row r="113" spans="1:20" ht="15" customHeight="1">
      <c r="A113" s="50">
        <v>2</v>
      </c>
      <c r="B113" s="47" t="str">
        <f t="shared" ref="B113:C128" si="26">B78</f>
        <v>BURA SAINIKHIL</v>
      </c>
      <c r="C113" s="38" t="str">
        <f t="shared" si="26"/>
        <v>B</v>
      </c>
      <c r="D113" s="51">
        <f>Data!AB12</f>
        <v>4</v>
      </c>
      <c r="E113" s="51">
        <f>Data!AC12</f>
        <v>3.5</v>
      </c>
      <c r="F113" s="51">
        <f>Data!AD12</f>
        <v>4</v>
      </c>
      <c r="G113" s="51">
        <f>Data!AE12</f>
        <v>3.5</v>
      </c>
      <c r="H113" s="91">
        <f t="shared" ref="H113:H137" si="27">SUM(D113:G113)</f>
        <v>15</v>
      </c>
      <c r="I113" s="88">
        <f t="shared" ref="I113:I137" si="28">ROUND(H113,0)</f>
        <v>15</v>
      </c>
      <c r="J113" s="52">
        <f>Data!AF12</f>
        <v>3</v>
      </c>
      <c r="K113" s="51">
        <f>Data!AG12</f>
        <v>4</v>
      </c>
      <c r="L113" s="51">
        <f>Data!AH12</f>
        <v>4.5</v>
      </c>
      <c r="M113" s="51">
        <f>Data!AI12</f>
        <v>3.5</v>
      </c>
      <c r="N113" s="91">
        <f t="shared" ref="N113:N137" si="29">SUM(J113:M113)</f>
        <v>15</v>
      </c>
      <c r="O113" s="88">
        <f t="shared" ref="O113:O137" si="30">ROUND(N113,0)</f>
        <v>15</v>
      </c>
      <c r="P113" s="35">
        <f t="shared" ref="P113:P137" si="31">I113+O113</f>
        <v>30</v>
      </c>
      <c r="Q113" s="38">
        <f t="shared" ref="Q113:Q137" si="32">P113/2</f>
        <v>15</v>
      </c>
      <c r="R113" s="189">
        <f t="shared" ref="R113:R137" si="33">ROUND(Q113,0)</f>
        <v>15</v>
      </c>
      <c r="S113" s="336"/>
      <c r="T113" s="337"/>
    </row>
    <row r="114" spans="1:20" ht="15" customHeight="1">
      <c r="A114" s="46">
        <v>3</v>
      </c>
      <c r="B114" s="47">
        <f t="shared" si="26"/>
        <v>0</v>
      </c>
      <c r="C114" s="38">
        <f t="shared" si="26"/>
        <v>0</v>
      </c>
      <c r="D114" s="51">
        <f>Data!AB13</f>
        <v>0</v>
      </c>
      <c r="E114" s="51">
        <f>Data!AC13</f>
        <v>0</v>
      </c>
      <c r="F114" s="51">
        <f>Data!AD13</f>
        <v>0</v>
      </c>
      <c r="G114" s="51">
        <f>Data!AE13</f>
        <v>0</v>
      </c>
      <c r="H114" s="91">
        <f t="shared" si="27"/>
        <v>0</v>
      </c>
      <c r="I114" s="88">
        <f t="shared" si="28"/>
        <v>0</v>
      </c>
      <c r="J114" s="52">
        <f>Data!AF13</f>
        <v>0</v>
      </c>
      <c r="K114" s="51">
        <f>Data!AG13</f>
        <v>0</v>
      </c>
      <c r="L114" s="51">
        <f>Data!AH13</f>
        <v>0</v>
      </c>
      <c r="M114" s="51">
        <f>Data!AI13</f>
        <v>0</v>
      </c>
      <c r="N114" s="91">
        <f t="shared" si="29"/>
        <v>0</v>
      </c>
      <c r="O114" s="88">
        <f t="shared" si="30"/>
        <v>0</v>
      </c>
      <c r="P114" s="35">
        <f t="shared" si="31"/>
        <v>0</v>
      </c>
      <c r="Q114" s="38">
        <f t="shared" si="32"/>
        <v>0</v>
      </c>
      <c r="R114" s="189">
        <f t="shared" si="33"/>
        <v>0</v>
      </c>
      <c r="S114" s="336"/>
      <c r="T114" s="337"/>
    </row>
    <row r="115" spans="1:20" ht="15" customHeight="1">
      <c r="A115" s="50">
        <v>4</v>
      </c>
      <c r="B115" s="47">
        <f t="shared" si="26"/>
        <v>0</v>
      </c>
      <c r="C115" s="38">
        <f t="shared" si="26"/>
        <v>0</v>
      </c>
      <c r="D115" s="51">
        <f>Data!AB14</f>
        <v>0</v>
      </c>
      <c r="E115" s="51">
        <f>Data!AC14</f>
        <v>0</v>
      </c>
      <c r="F115" s="51">
        <f>Data!AD14</f>
        <v>0</v>
      </c>
      <c r="G115" s="51">
        <f>Data!AE14</f>
        <v>0</v>
      </c>
      <c r="H115" s="91">
        <f t="shared" si="27"/>
        <v>0</v>
      </c>
      <c r="I115" s="88">
        <f t="shared" si="28"/>
        <v>0</v>
      </c>
      <c r="J115" s="52">
        <f>Data!AF14</f>
        <v>0</v>
      </c>
      <c r="K115" s="51">
        <f>Data!AG14</f>
        <v>0</v>
      </c>
      <c r="L115" s="51">
        <f>Data!AH14</f>
        <v>0</v>
      </c>
      <c r="M115" s="51">
        <f>Data!AI14</f>
        <v>0</v>
      </c>
      <c r="N115" s="91">
        <f t="shared" si="29"/>
        <v>0</v>
      </c>
      <c r="O115" s="88">
        <f t="shared" si="30"/>
        <v>0</v>
      </c>
      <c r="P115" s="35">
        <f t="shared" si="31"/>
        <v>0</v>
      </c>
      <c r="Q115" s="38">
        <f t="shared" si="32"/>
        <v>0</v>
      </c>
      <c r="R115" s="189">
        <f t="shared" si="33"/>
        <v>0</v>
      </c>
      <c r="S115" s="336"/>
      <c r="T115" s="337"/>
    </row>
    <row r="116" spans="1:20" ht="15" customHeight="1">
      <c r="A116" s="46">
        <v>5</v>
      </c>
      <c r="B116" s="47">
        <f t="shared" si="26"/>
        <v>0</v>
      </c>
      <c r="C116" s="38">
        <f t="shared" si="26"/>
        <v>0</v>
      </c>
      <c r="D116" s="51">
        <f>Data!AB15</f>
        <v>0</v>
      </c>
      <c r="E116" s="51">
        <f>Data!AC15</f>
        <v>0</v>
      </c>
      <c r="F116" s="51">
        <f>Data!AD15</f>
        <v>0</v>
      </c>
      <c r="G116" s="51">
        <f>Data!AE15</f>
        <v>0</v>
      </c>
      <c r="H116" s="91">
        <f t="shared" si="27"/>
        <v>0</v>
      </c>
      <c r="I116" s="88">
        <f t="shared" si="28"/>
        <v>0</v>
      </c>
      <c r="J116" s="52">
        <f>Data!AF15</f>
        <v>0</v>
      </c>
      <c r="K116" s="51">
        <f>Data!AG15</f>
        <v>0</v>
      </c>
      <c r="L116" s="51">
        <f>Data!AH15</f>
        <v>0</v>
      </c>
      <c r="M116" s="51">
        <f>Data!AI15</f>
        <v>0</v>
      </c>
      <c r="N116" s="91">
        <f t="shared" si="29"/>
        <v>0</v>
      </c>
      <c r="O116" s="88">
        <f t="shared" si="30"/>
        <v>0</v>
      </c>
      <c r="P116" s="35">
        <f t="shared" si="31"/>
        <v>0</v>
      </c>
      <c r="Q116" s="38">
        <f t="shared" si="32"/>
        <v>0</v>
      </c>
      <c r="R116" s="189">
        <f t="shared" si="33"/>
        <v>0</v>
      </c>
      <c r="S116" s="336"/>
      <c r="T116" s="337"/>
    </row>
    <row r="117" spans="1:20" ht="15" customHeight="1">
      <c r="A117" s="50">
        <v>6</v>
      </c>
      <c r="B117" s="47">
        <f t="shared" si="26"/>
        <v>0</v>
      </c>
      <c r="C117" s="38">
        <f t="shared" si="26"/>
        <v>0</v>
      </c>
      <c r="D117" s="51">
        <f>Data!AB16</f>
        <v>0</v>
      </c>
      <c r="E117" s="51">
        <f>Data!AC16</f>
        <v>0</v>
      </c>
      <c r="F117" s="51">
        <f>Data!AD16</f>
        <v>0</v>
      </c>
      <c r="G117" s="51">
        <f>Data!AE16</f>
        <v>0</v>
      </c>
      <c r="H117" s="91">
        <f t="shared" si="27"/>
        <v>0</v>
      </c>
      <c r="I117" s="88">
        <f t="shared" si="28"/>
        <v>0</v>
      </c>
      <c r="J117" s="52">
        <f>Data!AF16</f>
        <v>0</v>
      </c>
      <c r="K117" s="51">
        <f>Data!AG16</f>
        <v>0</v>
      </c>
      <c r="L117" s="51">
        <f>Data!AH16</f>
        <v>0</v>
      </c>
      <c r="M117" s="51">
        <f>Data!AI16</f>
        <v>0</v>
      </c>
      <c r="N117" s="91">
        <f t="shared" si="29"/>
        <v>0</v>
      </c>
      <c r="O117" s="88">
        <f t="shared" si="30"/>
        <v>0</v>
      </c>
      <c r="P117" s="35">
        <f t="shared" si="31"/>
        <v>0</v>
      </c>
      <c r="Q117" s="38">
        <f t="shared" si="32"/>
        <v>0</v>
      </c>
      <c r="R117" s="189">
        <f t="shared" si="33"/>
        <v>0</v>
      </c>
      <c r="S117" s="336"/>
      <c r="T117" s="337"/>
    </row>
    <row r="118" spans="1:20" ht="15" customHeight="1">
      <c r="A118" s="46">
        <v>7</v>
      </c>
      <c r="B118" s="47">
        <f t="shared" si="26"/>
        <v>0</v>
      </c>
      <c r="C118" s="38">
        <f t="shared" si="26"/>
        <v>0</v>
      </c>
      <c r="D118" s="51">
        <f>Data!AB17</f>
        <v>0</v>
      </c>
      <c r="E118" s="51">
        <f>Data!AC17</f>
        <v>0</v>
      </c>
      <c r="F118" s="51">
        <f>Data!AD17</f>
        <v>0</v>
      </c>
      <c r="G118" s="51">
        <f>Data!AE17</f>
        <v>0</v>
      </c>
      <c r="H118" s="91">
        <f t="shared" si="27"/>
        <v>0</v>
      </c>
      <c r="I118" s="88">
        <f t="shared" si="28"/>
        <v>0</v>
      </c>
      <c r="J118" s="52">
        <f>Data!AF17</f>
        <v>0</v>
      </c>
      <c r="K118" s="51">
        <f>Data!AG17</f>
        <v>0</v>
      </c>
      <c r="L118" s="51">
        <f>Data!AH17</f>
        <v>0</v>
      </c>
      <c r="M118" s="51">
        <f>Data!AI17</f>
        <v>0</v>
      </c>
      <c r="N118" s="91">
        <f t="shared" si="29"/>
        <v>0</v>
      </c>
      <c r="O118" s="88">
        <f t="shared" si="30"/>
        <v>0</v>
      </c>
      <c r="P118" s="35">
        <f t="shared" si="31"/>
        <v>0</v>
      </c>
      <c r="Q118" s="38">
        <f t="shared" si="32"/>
        <v>0</v>
      </c>
      <c r="R118" s="189">
        <f t="shared" si="33"/>
        <v>0</v>
      </c>
      <c r="S118" s="336"/>
      <c r="T118" s="337"/>
    </row>
    <row r="119" spans="1:20" ht="15" customHeight="1">
      <c r="A119" s="50">
        <v>8</v>
      </c>
      <c r="B119" s="47">
        <f t="shared" si="26"/>
        <v>0</v>
      </c>
      <c r="C119" s="38">
        <f t="shared" si="26"/>
        <v>0</v>
      </c>
      <c r="D119" s="51">
        <f>Data!AB18</f>
        <v>0</v>
      </c>
      <c r="E119" s="51">
        <f>Data!AC18</f>
        <v>0</v>
      </c>
      <c r="F119" s="51">
        <f>Data!AD18</f>
        <v>0</v>
      </c>
      <c r="G119" s="51">
        <f>Data!AE18</f>
        <v>0</v>
      </c>
      <c r="H119" s="91">
        <f t="shared" si="27"/>
        <v>0</v>
      </c>
      <c r="I119" s="88">
        <f t="shared" si="28"/>
        <v>0</v>
      </c>
      <c r="J119" s="52">
        <f>Data!AF18</f>
        <v>0</v>
      </c>
      <c r="K119" s="51">
        <f>Data!AG18</f>
        <v>0</v>
      </c>
      <c r="L119" s="51">
        <f>Data!AH18</f>
        <v>0</v>
      </c>
      <c r="M119" s="51">
        <f>Data!AI18</f>
        <v>0</v>
      </c>
      <c r="N119" s="91">
        <f t="shared" si="29"/>
        <v>0</v>
      </c>
      <c r="O119" s="88">
        <f t="shared" si="30"/>
        <v>0</v>
      </c>
      <c r="P119" s="35">
        <f t="shared" si="31"/>
        <v>0</v>
      </c>
      <c r="Q119" s="38">
        <f t="shared" si="32"/>
        <v>0</v>
      </c>
      <c r="R119" s="189">
        <f t="shared" si="33"/>
        <v>0</v>
      </c>
      <c r="S119" s="336"/>
      <c r="T119" s="337"/>
    </row>
    <row r="120" spans="1:20" ht="15" customHeight="1">
      <c r="A120" s="46">
        <v>9</v>
      </c>
      <c r="B120" s="47">
        <f t="shared" si="26"/>
        <v>0</v>
      </c>
      <c r="C120" s="38">
        <f t="shared" si="26"/>
        <v>0</v>
      </c>
      <c r="D120" s="51">
        <f>Data!AB19</f>
        <v>0</v>
      </c>
      <c r="E120" s="51">
        <f>Data!AC19</f>
        <v>0</v>
      </c>
      <c r="F120" s="51">
        <f>Data!AD19</f>
        <v>0</v>
      </c>
      <c r="G120" s="51">
        <f>Data!AE19</f>
        <v>0</v>
      </c>
      <c r="H120" s="91">
        <f t="shared" si="27"/>
        <v>0</v>
      </c>
      <c r="I120" s="88">
        <f t="shared" si="28"/>
        <v>0</v>
      </c>
      <c r="J120" s="52">
        <f>Data!AF19</f>
        <v>0</v>
      </c>
      <c r="K120" s="51">
        <f>Data!AG19</f>
        <v>0</v>
      </c>
      <c r="L120" s="51">
        <f>Data!AH19</f>
        <v>0</v>
      </c>
      <c r="M120" s="51">
        <f>Data!AI19</f>
        <v>0</v>
      </c>
      <c r="N120" s="91">
        <f t="shared" si="29"/>
        <v>0</v>
      </c>
      <c r="O120" s="88">
        <f t="shared" si="30"/>
        <v>0</v>
      </c>
      <c r="P120" s="35">
        <f t="shared" si="31"/>
        <v>0</v>
      </c>
      <c r="Q120" s="38">
        <f t="shared" si="32"/>
        <v>0</v>
      </c>
      <c r="R120" s="189">
        <f t="shared" si="33"/>
        <v>0</v>
      </c>
      <c r="S120" s="336"/>
      <c r="T120" s="337"/>
    </row>
    <row r="121" spans="1:20" ht="15" customHeight="1">
      <c r="A121" s="50">
        <v>10</v>
      </c>
      <c r="B121" s="47">
        <f t="shared" si="26"/>
        <v>0</v>
      </c>
      <c r="C121" s="38">
        <f t="shared" si="26"/>
        <v>0</v>
      </c>
      <c r="D121" s="51">
        <f>Data!AB20</f>
        <v>0</v>
      </c>
      <c r="E121" s="51">
        <f>Data!AC20</f>
        <v>0</v>
      </c>
      <c r="F121" s="51">
        <f>Data!AD20</f>
        <v>0</v>
      </c>
      <c r="G121" s="51">
        <f>Data!AE20</f>
        <v>0</v>
      </c>
      <c r="H121" s="91">
        <f t="shared" si="27"/>
        <v>0</v>
      </c>
      <c r="I121" s="88">
        <f t="shared" si="28"/>
        <v>0</v>
      </c>
      <c r="J121" s="52">
        <f>Data!AF20</f>
        <v>0</v>
      </c>
      <c r="K121" s="51">
        <f>Data!AG20</f>
        <v>0</v>
      </c>
      <c r="L121" s="51">
        <f>Data!AH20</f>
        <v>0</v>
      </c>
      <c r="M121" s="51">
        <f>Data!AI20</f>
        <v>0</v>
      </c>
      <c r="N121" s="91">
        <f t="shared" si="29"/>
        <v>0</v>
      </c>
      <c r="O121" s="88">
        <f t="shared" si="30"/>
        <v>0</v>
      </c>
      <c r="P121" s="35">
        <f t="shared" si="31"/>
        <v>0</v>
      </c>
      <c r="Q121" s="38">
        <f t="shared" si="32"/>
        <v>0</v>
      </c>
      <c r="R121" s="189">
        <f t="shared" si="33"/>
        <v>0</v>
      </c>
      <c r="S121" s="336"/>
      <c r="T121" s="337"/>
    </row>
    <row r="122" spans="1:20" ht="15" customHeight="1">
      <c r="A122" s="46">
        <v>11</v>
      </c>
      <c r="B122" s="47">
        <f t="shared" si="26"/>
        <v>0</v>
      </c>
      <c r="C122" s="38">
        <f t="shared" si="26"/>
        <v>0</v>
      </c>
      <c r="D122" s="51">
        <f>Data!AB21</f>
        <v>0</v>
      </c>
      <c r="E122" s="51">
        <f>Data!AC21</f>
        <v>0</v>
      </c>
      <c r="F122" s="51">
        <f>Data!AD21</f>
        <v>0</v>
      </c>
      <c r="G122" s="51">
        <f>Data!AE21</f>
        <v>0</v>
      </c>
      <c r="H122" s="91">
        <f t="shared" si="27"/>
        <v>0</v>
      </c>
      <c r="I122" s="88">
        <f t="shared" si="28"/>
        <v>0</v>
      </c>
      <c r="J122" s="52">
        <f>Data!AF21</f>
        <v>0</v>
      </c>
      <c r="K122" s="51">
        <f>Data!AG21</f>
        <v>0</v>
      </c>
      <c r="L122" s="51">
        <f>Data!AH21</f>
        <v>0</v>
      </c>
      <c r="M122" s="51">
        <f>Data!AI21</f>
        <v>0</v>
      </c>
      <c r="N122" s="91">
        <f t="shared" si="29"/>
        <v>0</v>
      </c>
      <c r="O122" s="88">
        <f t="shared" si="30"/>
        <v>0</v>
      </c>
      <c r="P122" s="35">
        <f t="shared" si="31"/>
        <v>0</v>
      </c>
      <c r="Q122" s="38">
        <f t="shared" si="32"/>
        <v>0</v>
      </c>
      <c r="R122" s="189">
        <f t="shared" si="33"/>
        <v>0</v>
      </c>
      <c r="S122" s="336"/>
      <c r="T122" s="337"/>
    </row>
    <row r="123" spans="1:20" ht="15" customHeight="1">
      <c r="A123" s="50">
        <v>12</v>
      </c>
      <c r="B123" s="47">
        <f t="shared" si="26"/>
        <v>0</v>
      </c>
      <c r="C123" s="38">
        <f t="shared" si="26"/>
        <v>0</v>
      </c>
      <c r="D123" s="51">
        <f>Data!AB22</f>
        <v>0</v>
      </c>
      <c r="E123" s="51">
        <f>Data!AC22</f>
        <v>0</v>
      </c>
      <c r="F123" s="51">
        <f>Data!AD22</f>
        <v>0</v>
      </c>
      <c r="G123" s="51">
        <f>Data!AE22</f>
        <v>0</v>
      </c>
      <c r="H123" s="91">
        <f t="shared" si="27"/>
        <v>0</v>
      </c>
      <c r="I123" s="88">
        <f t="shared" si="28"/>
        <v>0</v>
      </c>
      <c r="J123" s="52">
        <f>Data!AF22</f>
        <v>0</v>
      </c>
      <c r="K123" s="51">
        <f>Data!AG22</f>
        <v>0</v>
      </c>
      <c r="L123" s="51">
        <f>Data!AH22</f>
        <v>0</v>
      </c>
      <c r="M123" s="51">
        <f>Data!AI22</f>
        <v>0</v>
      </c>
      <c r="N123" s="91">
        <f t="shared" si="29"/>
        <v>0</v>
      </c>
      <c r="O123" s="88">
        <f t="shared" si="30"/>
        <v>0</v>
      </c>
      <c r="P123" s="35">
        <f t="shared" si="31"/>
        <v>0</v>
      </c>
      <c r="Q123" s="38">
        <f t="shared" si="32"/>
        <v>0</v>
      </c>
      <c r="R123" s="189">
        <f t="shared" si="33"/>
        <v>0</v>
      </c>
      <c r="S123" s="336"/>
      <c r="T123" s="337"/>
    </row>
    <row r="124" spans="1:20" ht="15" customHeight="1">
      <c r="A124" s="46">
        <v>13</v>
      </c>
      <c r="B124" s="47">
        <f t="shared" si="26"/>
        <v>0</v>
      </c>
      <c r="C124" s="38">
        <f t="shared" si="26"/>
        <v>0</v>
      </c>
      <c r="D124" s="51">
        <f>Data!AB23</f>
        <v>0</v>
      </c>
      <c r="E124" s="51">
        <f>Data!AC23</f>
        <v>0</v>
      </c>
      <c r="F124" s="51">
        <f>Data!AD23</f>
        <v>0</v>
      </c>
      <c r="G124" s="51">
        <f>Data!AE23</f>
        <v>0</v>
      </c>
      <c r="H124" s="91">
        <f t="shared" si="27"/>
        <v>0</v>
      </c>
      <c r="I124" s="88">
        <f t="shared" si="28"/>
        <v>0</v>
      </c>
      <c r="J124" s="52">
        <f>Data!AF23</f>
        <v>0</v>
      </c>
      <c r="K124" s="51">
        <f>Data!AG23</f>
        <v>0</v>
      </c>
      <c r="L124" s="51">
        <f>Data!AH23</f>
        <v>0</v>
      </c>
      <c r="M124" s="51">
        <f>Data!AI23</f>
        <v>0</v>
      </c>
      <c r="N124" s="91">
        <f t="shared" si="29"/>
        <v>0</v>
      </c>
      <c r="O124" s="88">
        <f t="shared" si="30"/>
        <v>0</v>
      </c>
      <c r="P124" s="35">
        <f t="shared" si="31"/>
        <v>0</v>
      </c>
      <c r="Q124" s="38">
        <f t="shared" si="32"/>
        <v>0</v>
      </c>
      <c r="R124" s="189">
        <f t="shared" si="33"/>
        <v>0</v>
      </c>
      <c r="S124" s="336"/>
      <c r="T124" s="337"/>
    </row>
    <row r="125" spans="1:20" ht="15" customHeight="1">
      <c r="A125" s="50">
        <v>14</v>
      </c>
      <c r="B125" s="47">
        <f t="shared" si="26"/>
        <v>0</v>
      </c>
      <c r="C125" s="38">
        <f t="shared" si="26"/>
        <v>0</v>
      </c>
      <c r="D125" s="51">
        <f>Data!AB24</f>
        <v>0</v>
      </c>
      <c r="E125" s="51">
        <f>Data!AC24</f>
        <v>0</v>
      </c>
      <c r="F125" s="51">
        <f>Data!AD24</f>
        <v>0</v>
      </c>
      <c r="G125" s="51">
        <f>Data!AE24</f>
        <v>0</v>
      </c>
      <c r="H125" s="91">
        <f t="shared" si="27"/>
        <v>0</v>
      </c>
      <c r="I125" s="88">
        <f t="shared" si="28"/>
        <v>0</v>
      </c>
      <c r="J125" s="52">
        <f>Data!AF24</f>
        <v>0</v>
      </c>
      <c r="K125" s="51">
        <f>Data!AG24</f>
        <v>0</v>
      </c>
      <c r="L125" s="51">
        <f>Data!AH24</f>
        <v>0</v>
      </c>
      <c r="M125" s="51">
        <f>Data!AI24</f>
        <v>0</v>
      </c>
      <c r="N125" s="91">
        <f t="shared" si="29"/>
        <v>0</v>
      </c>
      <c r="O125" s="88">
        <f t="shared" si="30"/>
        <v>0</v>
      </c>
      <c r="P125" s="35">
        <f t="shared" si="31"/>
        <v>0</v>
      </c>
      <c r="Q125" s="38">
        <f t="shared" si="32"/>
        <v>0</v>
      </c>
      <c r="R125" s="189">
        <f t="shared" si="33"/>
        <v>0</v>
      </c>
      <c r="S125" s="336"/>
      <c r="T125" s="337"/>
    </row>
    <row r="126" spans="1:20" ht="15" customHeight="1">
      <c r="A126" s="46">
        <v>15</v>
      </c>
      <c r="B126" s="47">
        <f t="shared" si="26"/>
        <v>0</v>
      </c>
      <c r="C126" s="38">
        <f t="shared" si="26"/>
        <v>0</v>
      </c>
      <c r="D126" s="51">
        <f>Data!AB25</f>
        <v>0</v>
      </c>
      <c r="E126" s="51">
        <f>Data!AC25</f>
        <v>0</v>
      </c>
      <c r="F126" s="51">
        <f>Data!AD25</f>
        <v>0</v>
      </c>
      <c r="G126" s="51">
        <f>Data!AE25</f>
        <v>0</v>
      </c>
      <c r="H126" s="91">
        <f t="shared" si="27"/>
        <v>0</v>
      </c>
      <c r="I126" s="88">
        <f t="shared" si="28"/>
        <v>0</v>
      </c>
      <c r="J126" s="52">
        <f>Data!AF25</f>
        <v>0</v>
      </c>
      <c r="K126" s="51">
        <f>Data!AG25</f>
        <v>0</v>
      </c>
      <c r="L126" s="51">
        <f>Data!AH25</f>
        <v>0</v>
      </c>
      <c r="M126" s="51">
        <f>Data!AI25</f>
        <v>0</v>
      </c>
      <c r="N126" s="91">
        <f t="shared" si="29"/>
        <v>0</v>
      </c>
      <c r="O126" s="88">
        <f t="shared" si="30"/>
        <v>0</v>
      </c>
      <c r="P126" s="35">
        <f t="shared" si="31"/>
        <v>0</v>
      </c>
      <c r="Q126" s="38">
        <f t="shared" si="32"/>
        <v>0</v>
      </c>
      <c r="R126" s="189">
        <f t="shared" si="33"/>
        <v>0</v>
      </c>
      <c r="S126" s="336"/>
      <c r="T126" s="337"/>
    </row>
    <row r="127" spans="1:20" ht="15" customHeight="1">
      <c r="A127" s="50">
        <v>16</v>
      </c>
      <c r="B127" s="47">
        <f t="shared" si="26"/>
        <v>0</v>
      </c>
      <c r="C127" s="38">
        <f t="shared" si="26"/>
        <v>0</v>
      </c>
      <c r="D127" s="51">
        <f>Data!AB26</f>
        <v>0</v>
      </c>
      <c r="E127" s="51">
        <f>Data!AC26</f>
        <v>0</v>
      </c>
      <c r="F127" s="51">
        <f>Data!AD26</f>
        <v>0</v>
      </c>
      <c r="G127" s="51">
        <f>Data!AE26</f>
        <v>0</v>
      </c>
      <c r="H127" s="91">
        <f t="shared" si="27"/>
        <v>0</v>
      </c>
      <c r="I127" s="88">
        <f t="shared" si="28"/>
        <v>0</v>
      </c>
      <c r="J127" s="52">
        <f>Data!AF26</f>
        <v>0</v>
      </c>
      <c r="K127" s="51">
        <f>Data!AG26</f>
        <v>0</v>
      </c>
      <c r="L127" s="51">
        <f>Data!AH26</f>
        <v>0</v>
      </c>
      <c r="M127" s="51">
        <f>Data!AI26</f>
        <v>0</v>
      </c>
      <c r="N127" s="91">
        <f t="shared" si="29"/>
        <v>0</v>
      </c>
      <c r="O127" s="88">
        <f t="shared" si="30"/>
        <v>0</v>
      </c>
      <c r="P127" s="35">
        <f t="shared" si="31"/>
        <v>0</v>
      </c>
      <c r="Q127" s="38">
        <f t="shared" si="32"/>
        <v>0</v>
      </c>
      <c r="R127" s="189">
        <f t="shared" si="33"/>
        <v>0</v>
      </c>
      <c r="S127" s="336"/>
      <c r="T127" s="337"/>
    </row>
    <row r="128" spans="1:20" ht="15" customHeight="1">
      <c r="A128" s="46">
        <v>17</v>
      </c>
      <c r="B128" s="47">
        <f t="shared" si="26"/>
        <v>0</v>
      </c>
      <c r="C128" s="38">
        <f t="shared" si="26"/>
        <v>0</v>
      </c>
      <c r="D128" s="51">
        <f>Data!AB27</f>
        <v>0</v>
      </c>
      <c r="E128" s="51">
        <f>Data!AC27</f>
        <v>0</v>
      </c>
      <c r="F128" s="51">
        <f>Data!AD27</f>
        <v>0</v>
      </c>
      <c r="G128" s="51">
        <f>Data!AE27</f>
        <v>0</v>
      </c>
      <c r="H128" s="91">
        <f t="shared" si="27"/>
        <v>0</v>
      </c>
      <c r="I128" s="88">
        <f t="shared" si="28"/>
        <v>0</v>
      </c>
      <c r="J128" s="52">
        <f>Data!AF27</f>
        <v>0</v>
      </c>
      <c r="K128" s="51">
        <f>Data!AG27</f>
        <v>0</v>
      </c>
      <c r="L128" s="51">
        <f>Data!AH27</f>
        <v>0</v>
      </c>
      <c r="M128" s="51">
        <f>Data!AI27</f>
        <v>0</v>
      </c>
      <c r="N128" s="91">
        <f t="shared" si="29"/>
        <v>0</v>
      </c>
      <c r="O128" s="88">
        <f t="shared" si="30"/>
        <v>0</v>
      </c>
      <c r="P128" s="35">
        <f t="shared" si="31"/>
        <v>0</v>
      </c>
      <c r="Q128" s="38">
        <f t="shared" si="32"/>
        <v>0</v>
      </c>
      <c r="R128" s="189">
        <f t="shared" si="33"/>
        <v>0</v>
      </c>
      <c r="S128" s="336"/>
      <c r="T128" s="337"/>
    </row>
    <row r="129" spans="1:20" ht="15" customHeight="1">
      <c r="A129" s="50">
        <v>18</v>
      </c>
      <c r="B129" s="47">
        <f t="shared" ref="B129:C137" si="34">B94</f>
        <v>0</v>
      </c>
      <c r="C129" s="38">
        <f t="shared" si="34"/>
        <v>0</v>
      </c>
      <c r="D129" s="51">
        <f>Data!AB28</f>
        <v>0</v>
      </c>
      <c r="E129" s="51">
        <f>Data!AC28</f>
        <v>0</v>
      </c>
      <c r="F129" s="51">
        <f>Data!AD28</f>
        <v>0</v>
      </c>
      <c r="G129" s="51">
        <f>Data!AE28</f>
        <v>0</v>
      </c>
      <c r="H129" s="91">
        <f t="shared" si="27"/>
        <v>0</v>
      </c>
      <c r="I129" s="88">
        <f t="shared" si="28"/>
        <v>0</v>
      </c>
      <c r="J129" s="52">
        <f>Data!AF28</f>
        <v>0</v>
      </c>
      <c r="K129" s="51">
        <f>Data!AG28</f>
        <v>0</v>
      </c>
      <c r="L129" s="51">
        <f>Data!AH28</f>
        <v>0</v>
      </c>
      <c r="M129" s="51">
        <f>Data!AI28</f>
        <v>0</v>
      </c>
      <c r="N129" s="91">
        <f t="shared" si="29"/>
        <v>0</v>
      </c>
      <c r="O129" s="88">
        <f t="shared" si="30"/>
        <v>0</v>
      </c>
      <c r="P129" s="35">
        <f t="shared" si="31"/>
        <v>0</v>
      </c>
      <c r="Q129" s="38">
        <f t="shared" si="32"/>
        <v>0</v>
      </c>
      <c r="R129" s="189">
        <f t="shared" si="33"/>
        <v>0</v>
      </c>
      <c r="S129" s="336"/>
      <c r="T129" s="337"/>
    </row>
    <row r="130" spans="1:20" ht="15" customHeight="1">
      <c r="A130" s="46">
        <v>19</v>
      </c>
      <c r="B130" s="47">
        <f t="shared" si="34"/>
        <v>0</v>
      </c>
      <c r="C130" s="38">
        <f t="shared" si="34"/>
        <v>0</v>
      </c>
      <c r="D130" s="51">
        <f>Data!AB29</f>
        <v>0</v>
      </c>
      <c r="E130" s="51">
        <f>Data!AC29</f>
        <v>0</v>
      </c>
      <c r="F130" s="51">
        <f>Data!AD29</f>
        <v>0</v>
      </c>
      <c r="G130" s="51">
        <f>Data!AE29</f>
        <v>0</v>
      </c>
      <c r="H130" s="91">
        <f t="shared" si="27"/>
        <v>0</v>
      </c>
      <c r="I130" s="88">
        <f t="shared" si="28"/>
        <v>0</v>
      </c>
      <c r="J130" s="52">
        <f>Data!AF29</f>
        <v>0</v>
      </c>
      <c r="K130" s="51">
        <f>Data!AG29</f>
        <v>0</v>
      </c>
      <c r="L130" s="51">
        <f>Data!AH29</f>
        <v>0</v>
      </c>
      <c r="M130" s="51">
        <f>Data!AI29</f>
        <v>0</v>
      </c>
      <c r="N130" s="91">
        <f t="shared" si="29"/>
        <v>0</v>
      </c>
      <c r="O130" s="88">
        <f t="shared" si="30"/>
        <v>0</v>
      </c>
      <c r="P130" s="35">
        <f t="shared" si="31"/>
        <v>0</v>
      </c>
      <c r="Q130" s="38">
        <f t="shared" si="32"/>
        <v>0</v>
      </c>
      <c r="R130" s="189">
        <f t="shared" si="33"/>
        <v>0</v>
      </c>
      <c r="S130" s="336"/>
      <c r="T130" s="337"/>
    </row>
    <row r="131" spans="1:20" ht="15" customHeight="1">
      <c r="A131" s="50">
        <v>20</v>
      </c>
      <c r="B131" s="47">
        <f t="shared" si="34"/>
        <v>0</v>
      </c>
      <c r="C131" s="38">
        <f t="shared" si="34"/>
        <v>0</v>
      </c>
      <c r="D131" s="51">
        <f>Data!AB30</f>
        <v>0</v>
      </c>
      <c r="E131" s="51">
        <f>Data!AC30</f>
        <v>0</v>
      </c>
      <c r="F131" s="51">
        <f>Data!AD30</f>
        <v>0</v>
      </c>
      <c r="G131" s="51">
        <f>Data!AE30</f>
        <v>0</v>
      </c>
      <c r="H131" s="91">
        <f t="shared" si="27"/>
        <v>0</v>
      </c>
      <c r="I131" s="88">
        <f t="shared" si="28"/>
        <v>0</v>
      </c>
      <c r="J131" s="52">
        <f>Data!AF30</f>
        <v>0</v>
      </c>
      <c r="K131" s="51">
        <f>Data!AG30</f>
        <v>0</v>
      </c>
      <c r="L131" s="51">
        <f>Data!AH30</f>
        <v>0</v>
      </c>
      <c r="M131" s="51">
        <f>Data!AI30</f>
        <v>0</v>
      </c>
      <c r="N131" s="91">
        <f t="shared" si="29"/>
        <v>0</v>
      </c>
      <c r="O131" s="88">
        <f t="shared" si="30"/>
        <v>0</v>
      </c>
      <c r="P131" s="35">
        <f t="shared" si="31"/>
        <v>0</v>
      </c>
      <c r="Q131" s="38">
        <f t="shared" si="32"/>
        <v>0</v>
      </c>
      <c r="R131" s="189">
        <f t="shared" si="33"/>
        <v>0</v>
      </c>
      <c r="S131" s="336"/>
      <c r="T131" s="337"/>
    </row>
    <row r="132" spans="1:20" ht="15" customHeight="1">
      <c r="A132" s="46">
        <v>21</v>
      </c>
      <c r="B132" s="47">
        <f t="shared" si="34"/>
        <v>0</v>
      </c>
      <c r="C132" s="38">
        <f t="shared" si="34"/>
        <v>0</v>
      </c>
      <c r="D132" s="51">
        <f>Data!AB31</f>
        <v>0</v>
      </c>
      <c r="E132" s="51">
        <f>Data!AC31</f>
        <v>0</v>
      </c>
      <c r="F132" s="51">
        <f>Data!AD31</f>
        <v>0</v>
      </c>
      <c r="G132" s="51">
        <f>Data!AE31</f>
        <v>0</v>
      </c>
      <c r="H132" s="91">
        <f t="shared" si="27"/>
        <v>0</v>
      </c>
      <c r="I132" s="88">
        <f t="shared" si="28"/>
        <v>0</v>
      </c>
      <c r="J132" s="52">
        <f>Data!AF31</f>
        <v>0</v>
      </c>
      <c r="K132" s="51">
        <f>Data!AG31</f>
        <v>0</v>
      </c>
      <c r="L132" s="51">
        <f>Data!AH31</f>
        <v>0</v>
      </c>
      <c r="M132" s="51">
        <f>Data!AI31</f>
        <v>0</v>
      </c>
      <c r="N132" s="91">
        <f t="shared" si="29"/>
        <v>0</v>
      </c>
      <c r="O132" s="88">
        <f t="shared" si="30"/>
        <v>0</v>
      </c>
      <c r="P132" s="35">
        <f t="shared" si="31"/>
        <v>0</v>
      </c>
      <c r="Q132" s="38">
        <f t="shared" si="32"/>
        <v>0</v>
      </c>
      <c r="R132" s="189">
        <f t="shared" si="33"/>
        <v>0</v>
      </c>
      <c r="S132" s="336"/>
      <c r="T132" s="337"/>
    </row>
    <row r="133" spans="1:20" ht="15" customHeight="1">
      <c r="A133" s="50">
        <v>22</v>
      </c>
      <c r="B133" s="47">
        <f t="shared" si="34"/>
        <v>0</v>
      </c>
      <c r="C133" s="38">
        <f t="shared" si="34"/>
        <v>0</v>
      </c>
      <c r="D133" s="51">
        <f>Data!AB32</f>
        <v>0</v>
      </c>
      <c r="E133" s="51">
        <f>Data!AC32</f>
        <v>0</v>
      </c>
      <c r="F133" s="51">
        <f>Data!AD32</f>
        <v>0</v>
      </c>
      <c r="G133" s="51">
        <f>Data!AE32</f>
        <v>0</v>
      </c>
      <c r="H133" s="91">
        <f t="shared" si="27"/>
        <v>0</v>
      </c>
      <c r="I133" s="88">
        <f t="shared" si="28"/>
        <v>0</v>
      </c>
      <c r="J133" s="52">
        <f>Data!AF32</f>
        <v>0</v>
      </c>
      <c r="K133" s="51">
        <f>Data!AG32</f>
        <v>0</v>
      </c>
      <c r="L133" s="51">
        <f>Data!AH32</f>
        <v>0</v>
      </c>
      <c r="M133" s="51">
        <f>Data!AI32</f>
        <v>0</v>
      </c>
      <c r="N133" s="91">
        <f t="shared" si="29"/>
        <v>0</v>
      </c>
      <c r="O133" s="88">
        <f t="shared" si="30"/>
        <v>0</v>
      </c>
      <c r="P133" s="35">
        <f t="shared" si="31"/>
        <v>0</v>
      </c>
      <c r="Q133" s="38">
        <f t="shared" si="32"/>
        <v>0</v>
      </c>
      <c r="R133" s="189">
        <f t="shared" si="33"/>
        <v>0</v>
      </c>
      <c r="S133" s="336"/>
      <c r="T133" s="337"/>
    </row>
    <row r="134" spans="1:20" ht="15" customHeight="1">
      <c r="A134" s="46">
        <v>23</v>
      </c>
      <c r="B134" s="47">
        <f t="shared" si="34"/>
        <v>0</v>
      </c>
      <c r="C134" s="38">
        <f t="shared" si="34"/>
        <v>0</v>
      </c>
      <c r="D134" s="51">
        <f>Data!AB33</f>
        <v>0</v>
      </c>
      <c r="E134" s="51">
        <f>Data!AC33</f>
        <v>0</v>
      </c>
      <c r="F134" s="51">
        <f>Data!AD33</f>
        <v>0</v>
      </c>
      <c r="G134" s="51">
        <f>Data!AE33</f>
        <v>0</v>
      </c>
      <c r="H134" s="91">
        <f t="shared" si="27"/>
        <v>0</v>
      </c>
      <c r="I134" s="88">
        <f t="shared" si="28"/>
        <v>0</v>
      </c>
      <c r="J134" s="52">
        <f>Data!AF33</f>
        <v>0</v>
      </c>
      <c r="K134" s="51">
        <f>Data!AG33</f>
        <v>0</v>
      </c>
      <c r="L134" s="51">
        <f>Data!AH33</f>
        <v>0</v>
      </c>
      <c r="M134" s="51">
        <f>Data!AI33</f>
        <v>0</v>
      </c>
      <c r="N134" s="91">
        <f t="shared" si="29"/>
        <v>0</v>
      </c>
      <c r="O134" s="88">
        <f t="shared" si="30"/>
        <v>0</v>
      </c>
      <c r="P134" s="35">
        <f t="shared" si="31"/>
        <v>0</v>
      </c>
      <c r="Q134" s="38">
        <f t="shared" si="32"/>
        <v>0</v>
      </c>
      <c r="R134" s="189">
        <f t="shared" si="33"/>
        <v>0</v>
      </c>
      <c r="S134" s="336"/>
      <c r="T134" s="337"/>
    </row>
    <row r="135" spans="1:20" ht="15" customHeight="1">
      <c r="A135" s="50">
        <v>24</v>
      </c>
      <c r="B135" s="47">
        <f t="shared" si="34"/>
        <v>0</v>
      </c>
      <c r="C135" s="38">
        <f t="shared" si="34"/>
        <v>0</v>
      </c>
      <c r="D135" s="51">
        <f>Data!AB34</f>
        <v>0</v>
      </c>
      <c r="E135" s="51">
        <f>Data!AC34</f>
        <v>0</v>
      </c>
      <c r="F135" s="51">
        <f>Data!AD34</f>
        <v>0</v>
      </c>
      <c r="G135" s="51">
        <f>Data!AE34</f>
        <v>0</v>
      </c>
      <c r="H135" s="91">
        <f t="shared" si="27"/>
        <v>0</v>
      </c>
      <c r="I135" s="88">
        <f t="shared" si="28"/>
        <v>0</v>
      </c>
      <c r="J135" s="52">
        <f>Data!AF34</f>
        <v>0</v>
      </c>
      <c r="K135" s="51">
        <f>Data!AG34</f>
        <v>0</v>
      </c>
      <c r="L135" s="51">
        <f>Data!AH34</f>
        <v>0</v>
      </c>
      <c r="M135" s="51">
        <f>Data!AI34</f>
        <v>0</v>
      </c>
      <c r="N135" s="91">
        <f t="shared" si="29"/>
        <v>0</v>
      </c>
      <c r="O135" s="88">
        <f t="shared" si="30"/>
        <v>0</v>
      </c>
      <c r="P135" s="35">
        <f t="shared" si="31"/>
        <v>0</v>
      </c>
      <c r="Q135" s="38">
        <f t="shared" si="32"/>
        <v>0</v>
      </c>
      <c r="R135" s="189">
        <f t="shared" si="33"/>
        <v>0</v>
      </c>
      <c r="S135" s="336"/>
      <c r="T135" s="337"/>
    </row>
    <row r="136" spans="1:20" ht="15" customHeight="1">
      <c r="A136" s="46">
        <v>25</v>
      </c>
      <c r="B136" s="47">
        <f t="shared" si="34"/>
        <v>0</v>
      </c>
      <c r="C136" s="38">
        <f t="shared" si="34"/>
        <v>0</v>
      </c>
      <c r="D136" s="51">
        <f>Data!AB35</f>
        <v>0</v>
      </c>
      <c r="E136" s="51">
        <f>Data!AC35</f>
        <v>0</v>
      </c>
      <c r="F136" s="51">
        <f>Data!AD35</f>
        <v>0</v>
      </c>
      <c r="G136" s="51">
        <f>Data!AE35</f>
        <v>0</v>
      </c>
      <c r="H136" s="91">
        <f t="shared" si="27"/>
        <v>0</v>
      </c>
      <c r="I136" s="88">
        <f t="shared" si="28"/>
        <v>0</v>
      </c>
      <c r="J136" s="52">
        <f>Data!AF35</f>
        <v>0</v>
      </c>
      <c r="K136" s="51">
        <f>Data!AG35</f>
        <v>0</v>
      </c>
      <c r="L136" s="51">
        <f>Data!AH35</f>
        <v>0</v>
      </c>
      <c r="M136" s="51">
        <f>Data!AI35</f>
        <v>0</v>
      </c>
      <c r="N136" s="91">
        <f t="shared" si="29"/>
        <v>0</v>
      </c>
      <c r="O136" s="88">
        <f t="shared" si="30"/>
        <v>0</v>
      </c>
      <c r="P136" s="35">
        <f t="shared" si="31"/>
        <v>0</v>
      </c>
      <c r="Q136" s="38">
        <f t="shared" si="32"/>
        <v>0</v>
      </c>
      <c r="R136" s="189">
        <f t="shared" si="33"/>
        <v>0</v>
      </c>
      <c r="S136" s="336"/>
      <c r="T136" s="337"/>
    </row>
    <row r="137" spans="1:20" ht="15" customHeight="1" thickBot="1">
      <c r="A137" s="53">
        <v>26</v>
      </c>
      <c r="B137" s="54">
        <f t="shared" si="34"/>
        <v>0</v>
      </c>
      <c r="C137" s="44">
        <f t="shared" si="34"/>
        <v>0</v>
      </c>
      <c r="D137" s="55">
        <f>Data!AB36</f>
        <v>0</v>
      </c>
      <c r="E137" s="55">
        <f>Data!AC36</f>
        <v>0</v>
      </c>
      <c r="F137" s="55">
        <f>Data!AD36</f>
        <v>0</v>
      </c>
      <c r="G137" s="55">
        <f>Data!AE36</f>
        <v>0</v>
      </c>
      <c r="H137" s="92">
        <f t="shared" si="27"/>
        <v>0</v>
      </c>
      <c r="I137" s="89">
        <f t="shared" si="28"/>
        <v>0</v>
      </c>
      <c r="J137" s="56">
        <f>Data!AF36</f>
        <v>0</v>
      </c>
      <c r="K137" s="55">
        <f>Data!AG36</f>
        <v>0</v>
      </c>
      <c r="L137" s="55">
        <f>Data!AH36</f>
        <v>0</v>
      </c>
      <c r="M137" s="55">
        <f>Data!AI36</f>
        <v>0</v>
      </c>
      <c r="N137" s="92">
        <f t="shared" si="29"/>
        <v>0</v>
      </c>
      <c r="O137" s="89">
        <f t="shared" si="30"/>
        <v>0</v>
      </c>
      <c r="P137" s="42">
        <f t="shared" si="31"/>
        <v>0</v>
      </c>
      <c r="Q137" s="43">
        <f t="shared" si="32"/>
        <v>0</v>
      </c>
      <c r="R137" s="82">
        <f t="shared" si="33"/>
        <v>0</v>
      </c>
      <c r="S137" s="340"/>
      <c r="T137" s="341"/>
    </row>
    <row r="138" spans="1:20" ht="1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20" ht="1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20" ht="15" customHeight="1">
      <c r="A140" s="33"/>
      <c r="B140" s="33" t="s">
        <v>13</v>
      </c>
      <c r="C140" s="33"/>
      <c r="D140" s="33"/>
      <c r="E140" s="33"/>
      <c r="F140" s="33"/>
      <c r="G140" s="33"/>
      <c r="H140" s="33" t="s">
        <v>14</v>
      </c>
      <c r="I140" s="33"/>
      <c r="J140" s="33"/>
      <c r="K140" s="33"/>
      <c r="L140" s="33"/>
      <c r="M140" s="33"/>
      <c r="N140" s="33"/>
      <c r="O140" s="33"/>
      <c r="P140" s="33"/>
      <c r="Q140" s="33" t="s">
        <v>15</v>
      </c>
      <c r="R140" s="33"/>
      <c r="S140" s="33"/>
    </row>
    <row r="141" spans="1:20" ht="15" customHeight="1">
      <c r="A141" s="329" t="str">
        <f>A106</f>
        <v>SUBJECT WISE SSC INTERNAL MARKS ENTRY FOR 2021-2022</v>
      </c>
      <c r="B141" s="329"/>
      <c r="C141" s="329"/>
      <c r="D141" s="329"/>
      <c r="E141" s="329"/>
      <c r="F141" s="329"/>
      <c r="G141" s="329"/>
      <c r="H141" s="329"/>
      <c r="I141" s="329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</row>
    <row r="142" spans="1:20" ht="15" customHeight="1">
      <c r="A142" s="32" t="str">
        <f>A107</f>
        <v>NAME OF THE SCHOOL : GOVT. HIGH SCHOOL, SIRCILLA</v>
      </c>
      <c r="B142" s="33"/>
      <c r="C142" s="33"/>
      <c r="D142" s="33"/>
      <c r="E142" s="33"/>
      <c r="F142" s="33"/>
      <c r="G142" s="34" t="s">
        <v>18</v>
      </c>
      <c r="H142" s="33"/>
      <c r="I142" s="33"/>
      <c r="J142" s="33"/>
      <c r="K142" s="33"/>
      <c r="L142" s="33"/>
      <c r="M142" s="34" t="str">
        <f>M107</f>
        <v xml:space="preserve">SUBJECT TEACHER NAME : </v>
      </c>
      <c r="N142" s="45"/>
      <c r="O142" s="45"/>
      <c r="P142" s="33"/>
      <c r="Q142" s="33"/>
      <c r="R142" s="33"/>
      <c r="S142" s="33"/>
    </row>
    <row r="143" spans="1:20" ht="15" customHeight="1" thickBot="1">
      <c r="A143" s="32" t="str">
        <f>A108</f>
        <v>MANDAL : SIRCILLA</v>
      </c>
      <c r="B143" s="33"/>
      <c r="C143" s="33"/>
      <c r="D143" s="33"/>
      <c r="E143" s="33"/>
      <c r="F143" s="33"/>
      <c r="G143" s="34" t="str">
        <f>G108</f>
        <v>MEDIUM : ENGLISH</v>
      </c>
      <c r="H143" s="33"/>
      <c r="I143" s="33"/>
      <c r="J143" s="33"/>
      <c r="K143" s="33"/>
      <c r="L143" s="33"/>
      <c r="N143" s="45"/>
      <c r="O143" s="45"/>
      <c r="P143" s="33"/>
      <c r="Q143" s="34" t="str">
        <f>Q108</f>
        <v>SSC SCHOOL CODE : 22547</v>
      </c>
      <c r="R143" s="33"/>
      <c r="S143" s="33"/>
    </row>
    <row r="144" spans="1:20" ht="15" customHeight="1" thickTop="1">
      <c r="A144" s="317" t="s">
        <v>1</v>
      </c>
      <c r="B144" s="320" t="s">
        <v>2</v>
      </c>
      <c r="C144" s="323" t="s">
        <v>3</v>
      </c>
      <c r="D144" s="327" t="s">
        <v>4</v>
      </c>
      <c r="E144" s="326"/>
      <c r="F144" s="326"/>
      <c r="G144" s="326"/>
      <c r="H144" s="326"/>
      <c r="I144" s="328"/>
      <c r="J144" s="327" t="s">
        <v>5</v>
      </c>
      <c r="K144" s="326"/>
      <c r="L144" s="326"/>
      <c r="M144" s="326"/>
      <c r="N144" s="326"/>
      <c r="O144" s="328"/>
      <c r="P144" s="326" t="s">
        <v>6</v>
      </c>
      <c r="Q144" s="326"/>
      <c r="R144" s="326"/>
      <c r="S144" s="342" t="s">
        <v>68</v>
      </c>
      <c r="T144" s="343"/>
    </row>
    <row r="145" spans="1:20" ht="15" customHeight="1">
      <c r="A145" s="318"/>
      <c r="B145" s="321"/>
      <c r="C145" s="324"/>
      <c r="D145" s="98">
        <v>1</v>
      </c>
      <c r="E145" s="93">
        <v>2</v>
      </c>
      <c r="F145" s="93">
        <v>3</v>
      </c>
      <c r="G145" s="93">
        <v>4</v>
      </c>
      <c r="H145" s="93" t="s">
        <v>8</v>
      </c>
      <c r="I145" s="94" t="s">
        <v>58</v>
      </c>
      <c r="J145" s="98">
        <v>1</v>
      </c>
      <c r="K145" s="93">
        <v>2</v>
      </c>
      <c r="L145" s="93">
        <v>3</v>
      </c>
      <c r="M145" s="93">
        <v>4</v>
      </c>
      <c r="N145" s="93" t="s">
        <v>8</v>
      </c>
      <c r="O145" s="94" t="s">
        <v>58</v>
      </c>
      <c r="P145" s="99" t="s">
        <v>70</v>
      </c>
      <c r="Q145" s="93" t="s">
        <v>9</v>
      </c>
      <c r="R145" s="93" t="s">
        <v>58</v>
      </c>
      <c r="S145" s="273" t="s">
        <v>9</v>
      </c>
      <c r="T145" s="274" t="s">
        <v>58</v>
      </c>
    </row>
    <row r="146" spans="1:20" ht="15" customHeight="1" thickBot="1">
      <c r="A146" s="319"/>
      <c r="B146" s="322"/>
      <c r="C146" s="325"/>
      <c r="D146" s="95" t="s">
        <v>10</v>
      </c>
      <c r="E146" s="96" t="s">
        <v>10</v>
      </c>
      <c r="F146" s="96" t="s">
        <v>10</v>
      </c>
      <c r="G146" s="96" t="s">
        <v>10</v>
      </c>
      <c r="H146" s="96" t="s">
        <v>11</v>
      </c>
      <c r="I146" s="96" t="s">
        <v>11</v>
      </c>
      <c r="J146" s="95" t="s">
        <v>10</v>
      </c>
      <c r="K146" s="96" t="s">
        <v>10</v>
      </c>
      <c r="L146" s="96" t="s">
        <v>10</v>
      </c>
      <c r="M146" s="96" t="s">
        <v>10</v>
      </c>
      <c r="N146" s="96" t="s">
        <v>11</v>
      </c>
      <c r="O146" s="278" t="s">
        <v>11</v>
      </c>
      <c r="P146" s="97" t="s">
        <v>12</v>
      </c>
      <c r="Q146" s="96" t="s">
        <v>11</v>
      </c>
      <c r="R146" s="96" t="s">
        <v>11</v>
      </c>
      <c r="S146" s="96" t="s">
        <v>69</v>
      </c>
      <c r="T146" s="272" t="s">
        <v>69</v>
      </c>
    </row>
    <row r="147" spans="1:20" ht="15" customHeight="1" thickTop="1">
      <c r="A147" s="46">
        <v>1</v>
      </c>
      <c r="B147" s="47" t="str">
        <f>B112</f>
        <v>KATTA RAHUL</v>
      </c>
      <c r="C147" s="36" t="str">
        <f>C112</f>
        <v>B</v>
      </c>
      <c r="D147" s="48">
        <f>Data!AJ11</f>
        <v>3.5</v>
      </c>
      <c r="E147" s="48">
        <f>Data!AK11</f>
        <v>4.5</v>
      </c>
      <c r="F147" s="48">
        <f>Data!AL11</f>
        <v>3.8</v>
      </c>
      <c r="G147" s="48">
        <f>Data!AM11</f>
        <v>3.5</v>
      </c>
      <c r="H147" s="90">
        <f>SUM(D147:G147)</f>
        <v>15.3</v>
      </c>
      <c r="I147" s="37">
        <f>ROUND(H147,0)</f>
        <v>15</v>
      </c>
      <c r="J147" s="49">
        <f>Data!AN11</f>
        <v>4.8</v>
      </c>
      <c r="K147" s="48">
        <f>Data!AO11</f>
        <v>4.2</v>
      </c>
      <c r="L147" s="48">
        <f>Data!AP11</f>
        <v>4.8</v>
      </c>
      <c r="M147" s="48">
        <f>Data!AQ11</f>
        <v>3.8</v>
      </c>
      <c r="N147" s="90">
        <f>SUM(J147:M147)</f>
        <v>17.600000000000001</v>
      </c>
      <c r="O147" s="37">
        <f>ROUND(N147,0)</f>
        <v>18</v>
      </c>
      <c r="P147" s="35">
        <f>I147+O147</f>
        <v>33</v>
      </c>
      <c r="Q147" s="38">
        <f>P147/2</f>
        <v>16.5</v>
      </c>
      <c r="R147" s="188">
        <f>ROUND(Q147,0)</f>
        <v>17</v>
      </c>
      <c r="S147" s="48">
        <f>R147/2</f>
        <v>8.5</v>
      </c>
      <c r="T147" s="275">
        <f>ROUND(S147,0)</f>
        <v>9</v>
      </c>
    </row>
    <row r="148" spans="1:20" ht="15" customHeight="1">
      <c r="A148" s="50">
        <v>2</v>
      </c>
      <c r="B148" s="47" t="str">
        <f t="shared" ref="B148:C163" si="35">B113</f>
        <v>BURA SAINIKHIL</v>
      </c>
      <c r="C148" s="38" t="str">
        <f t="shared" si="35"/>
        <v>B</v>
      </c>
      <c r="D148" s="51">
        <f>Data!AJ12</f>
        <v>4</v>
      </c>
      <c r="E148" s="51">
        <f>Data!AK12</f>
        <v>4</v>
      </c>
      <c r="F148" s="51">
        <f>Data!AL12</f>
        <v>3</v>
      </c>
      <c r="G148" s="51">
        <f>Data!AM12</f>
        <v>4.5</v>
      </c>
      <c r="H148" s="91">
        <f t="shared" ref="H148:H172" si="36">SUM(D148:G148)</f>
        <v>15.5</v>
      </c>
      <c r="I148" s="88">
        <f t="shared" ref="I148:I172" si="37">ROUND(H148,0)</f>
        <v>16</v>
      </c>
      <c r="J148" s="52">
        <f>Data!AN12</f>
        <v>5</v>
      </c>
      <c r="K148" s="51">
        <f>Data!AO12</f>
        <v>4</v>
      </c>
      <c r="L148" s="51">
        <f>Data!AP12</f>
        <v>3.5</v>
      </c>
      <c r="M148" s="51">
        <f>Data!AQ12</f>
        <v>3.5</v>
      </c>
      <c r="N148" s="91">
        <f t="shared" ref="N148:N172" si="38">SUM(J148:M148)</f>
        <v>16</v>
      </c>
      <c r="O148" s="88">
        <f t="shared" ref="O148:O172" si="39">ROUND(N148,0)</f>
        <v>16</v>
      </c>
      <c r="P148" s="35">
        <f t="shared" ref="P148:P172" si="40">I148+O148</f>
        <v>32</v>
      </c>
      <c r="Q148" s="38">
        <f t="shared" ref="Q148:Q172" si="41">P148/2</f>
        <v>16</v>
      </c>
      <c r="R148" s="58">
        <f t="shared" ref="R148:R172" si="42">ROUND(Q148,0)</f>
        <v>16</v>
      </c>
      <c r="S148" s="51">
        <f t="shared" ref="S148:S172" si="43">R148/2</f>
        <v>8</v>
      </c>
      <c r="T148" s="276">
        <f t="shared" ref="T148:T172" si="44">ROUND(S148,0)</f>
        <v>8</v>
      </c>
    </row>
    <row r="149" spans="1:20" ht="15" customHeight="1">
      <c r="A149" s="46">
        <v>3</v>
      </c>
      <c r="B149" s="47">
        <f t="shared" si="35"/>
        <v>0</v>
      </c>
      <c r="C149" s="38">
        <f t="shared" si="35"/>
        <v>0</v>
      </c>
      <c r="D149" s="51">
        <f>Data!AJ13</f>
        <v>0</v>
      </c>
      <c r="E149" s="51">
        <f>Data!AK13</f>
        <v>0</v>
      </c>
      <c r="F149" s="51">
        <f>Data!AL13</f>
        <v>0</v>
      </c>
      <c r="G149" s="51">
        <f>Data!AM13</f>
        <v>0</v>
      </c>
      <c r="H149" s="91">
        <f t="shared" si="36"/>
        <v>0</v>
      </c>
      <c r="I149" s="88">
        <f t="shared" si="37"/>
        <v>0</v>
      </c>
      <c r="J149" s="52">
        <f>Data!AN13</f>
        <v>0</v>
      </c>
      <c r="K149" s="51">
        <f>Data!AO13</f>
        <v>0</v>
      </c>
      <c r="L149" s="51">
        <f>Data!AP13</f>
        <v>0</v>
      </c>
      <c r="M149" s="51">
        <f>Data!AQ13</f>
        <v>0</v>
      </c>
      <c r="N149" s="91">
        <f t="shared" si="38"/>
        <v>0</v>
      </c>
      <c r="O149" s="88">
        <f t="shared" si="39"/>
        <v>0</v>
      </c>
      <c r="P149" s="35">
        <f t="shared" si="40"/>
        <v>0</v>
      </c>
      <c r="Q149" s="38">
        <f t="shared" si="41"/>
        <v>0</v>
      </c>
      <c r="R149" s="58">
        <f t="shared" si="42"/>
        <v>0</v>
      </c>
      <c r="S149" s="51">
        <f t="shared" si="43"/>
        <v>0</v>
      </c>
      <c r="T149" s="276">
        <f t="shared" si="44"/>
        <v>0</v>
      </c>
    </row>
    <row r="150" spans="1:20" ht="15" customHeight="1">
      <c r="A150" s="50">
        <v>4</v>
      </c>
      <c r="B150" s="47">
        <f t="shared" si="35"/>
        <v>0</v>
      </c>
      <c r="C150" s="38">
        <f t="shared" si="35"/>
        <v>0</v>
      </c>
      <c r="D150" s="51">
        <f>Data!AJ14</f>
        <v>0</v>
      </c>
      <c r="E150" s="51">
        <f>Data!AK14</f>
        <v>0</v>
      </c>
      <c r="F150" s="51">
        <f>Data!AL14</f>
        <v>0</v>
      </c>
      <c r="G150" s="51">
        <f>Data!AM14</f>
        <v>0</v>
      </c>
      <c r="H150" s="91">
        <f t="shared" si="36"/>
        <v>0</v>
      </c>
      <c r="I150" s="88">
        <f t="shared" si="37"/>
        <v>0</v>
      </c>
      <c r="J150" s="52">
        <f>Data!AN14</f>
        <v>0</v>
      </c>
      <c r="K150" s="51">
        <f>Data!AO14</f>
        <v>0</v>
      </c>
      <c r="L150" s="51">
        <f>Data!AP14</f>
        <v>0</v>
      </c>
      <c r="M150" s="51">
        <f>Data!AQ14</f>
        <v>0</v>
      </c>
      <c r="N150" s="91">
        <f t="shared" si="38"/>
        <v>0</v>
      </c>
      <c r="O150" s="88">
        <f t="shared" si="39"/>
        <v>0</v>
      </c>
      <c r="P150" s="35">
        <f t="shared" si="40"/>
        <v>0</v>
      </c>
      <c r="Q150" s="38">
        <f t="shared" si="41"/>
        <v>0</v>
      </c>
      <c r="R150" s="58">
        <f t="shared" si="42"/>
        <v>0</v>
      </c>
      <c r="S150" s="51">
        <f t="shared" si="43"/>
        <v>0</v>
      </c>
      <c r="T150" s="276">
        <f t="shared" si="44"/>
        <v>0</v>
      </c>
    </row>
    <row r="151" spans="1:20" ht="15" customHeight="1">
      <c r="A151" s="46">
        <v>5</v>
      </c>
      <c r="B151" s="47">
        <f t="shared" si="35"/>
        <v>0</v>
      </c>
      <c r="C151" s="38">
        <f t="shared" si="35"/>
        <v>0</v>
      </c>
      <c r="D151" s="51">
        <f>Data!AJ15</f>
        <v>0</v>
      </c>
      <c r="E151" s="51">
        <f>Data!AK15</f>
        <v>0</v>
      </c>
      <c r="F151" s="51">
        <f>Data!AL15</f>
        <v>0</v>
      </c>
      <c r="G151" s="51">
        <f>Data!AM15</f>
        <v>0</v>
      </c>
      <c r="H151" s="91">
        <f t="shared" si="36"/>
        <v>0</v>
      </c>
      <c r="I151" s="88">
        <f t="shared" si="37"/>
        <v>0</v>
      </c>
      <c r="J151" s="52">
        <f>Data!AN15</f>
        <v>0</v>
      </c>
      <c r="K151" s="51">
        <f>Data!AO15</f>
        <v>0</v>
      </c>
      <c r="L151" s="51">
        <f>Data!AP15</f>
        <v>0</v>
      </c>
      <c r="M151" s="51">
        <f>Data!AQ15</f>
        <v>0</v>
      </c>
      <c r="N151" s="91">
        <f t="shared" si="38"/>
        <v>0</v>
      </c>
      <c r="O151" s="88">
        <f t="shared" si="39"/>
        <v>0</v>
      </c>
      <c r="P151" s="35">
        <f t="shared" si="40"/>
        <v>0</v>
      </c>
      <c r="Q151" s="38">
        <f t="shared" si="41"/>
        <v>0</v>
      </c>
      <c r="R151" s="58">
        <f t="shared" si="42"/>
        <v>0</v>
      </c>
      <c r="S151" s="51">
        <f t="shared" si="43"/>
        <v>0</v>
      </c>
      <c r="T151" s="276">
        <f t="shared" si="44"/>
        <v>0</v>
      </c>
    </row>
    <row r="152" spans="1:20" ht="15" customHeight="1">
      <c r="A152" s="50">
        <v>6</v>
      </c>
      <c r="B152" s="47">
        <f t="shared" si="35"/>
        <v>0</v>
      </c>
      <c r="C152" s="38">
        <f t="shared" si="35"/>
        <v>0</v>
      </c>
      <c r="D152" s="51">
        <f>Data!AJ16</f>
        <v>0</v>
      </c>
      <c r="E152" s="51">
        <f>Data!AK16</f>
        <v>0</v>
      </c>
      <c r="F152" s="51">
        <f>Data!AL16</f>
        <v>0</v>
      </c>
      <c r="G152" s="51">
        <f>Data!AM16</f>
        <v>0</v>
      </c>
      <c r="H152" s="91">
        <f t="shared" si="36"/>
        <v>0</v>
      </c>
      <c r="I152" s="88">
        <f t="shared" si="37"/>
        <v>0</v>
      </c>
      <c r="J152" s="52">
        <f>Data!AN16</f>
        <v>0</v>
      </c>
      <c r="K152" s="51">
        <f>Data!AO16</f>
        <v>0</v>
      </c>
      <c r="L152" s="51">
        <f>Data!AP16</f>
        <v>0</v>
      </c>
      <c r="M152" s="51">
        <f>Data!AQ16</f>
        <v>0</v>
      </c>
      <c r="N152" s="91">
        <f t="shared" si="38"/>
        <v>0</v>
      </c>
      <c r="O152" s="88">
        <f t="shared" si="39"/>
        <v>0</v>
      </c>
      <c r="P152" s="35">
        <f t="shared" si="40"/>
        <v>0</v>
      </c>
      <c r="Q152" s="38">
        <f t="shared" si="41"/>
        <v>0</v>
      </c>
      <c r="R152" s="58">
        <f t="shared" si="42"/>
        <v>0</v>
      </c>
      <c r="S152" s="51">
        <f t="shared" si="43"/>
        <v>0</v>
      </c>
      <c r="T152" s="276">
        <f t="shared" si="44"/>
        <v>0</v>
      </c>
    </row>
    <row r="153" spans="1:20" ht="15" customHeight="1">
      <c r="A153" s="46">
        <v>7</v>
      </c>
      <c r="B153" s="47">
        <f t="shared" si="35"/>
        <v>0</v>
      </c>
      <c r="C153" s="38">
        <f t="shared" si="35"/>
        <v>0</v>
      </c>
      <c r="D153" s="51">
        <f>Data!AJ17</f>
        <v>0</v>
      </c>
      <c r="E153" s="51">
        <f>Data!AK17</f>
        <v>0</v>
      </c>
      <c r="F153" s="51">
        <f>Data!AL17</f>
        <v>0</v>
      </c>
      <c r="G153" s="51">
        <f>Data!AM17</f>
        <v>0</v>
      </c>
      <c r="H153" s="91">
        <f t="shared" si="36"/>
        <v>0</v>
      </c>
      <c r="I153" s="88">
        <f t="shared" si="37"/>
        <v>0</v>
      </c>
      <c r="J153" s="52">
        <f>Data!AN17</f>
        <v>0</v>
      </c>
      <c r="K153" s="51">
        <f>Data!AO17</f>
        <v>0</v>
      </c>
      <c r="L153" s="51">
        <f>Data!AP17</f>
        <v>0</v>
      </c>
      <c r="M153" s="51">
        <f>Data!AQ17</f>
        <v>0</v>
      </c>
      <c r="N153" s="91">
        <f t="shared" si="38"/>
        <v>0</v>
      </c>
      <c r="O153" s="88">
        <f t="shared" si="39"/>
        <v>0</v>
      </c>
      <c r="P153" s="35">
        <f t="shared" si="40"/>
        <v>0</v>
      </c>
      <c r="Q153" s="38">
        <f t="shared" si="41"/>
        <v>0</v>
      </c>
      <c r="R153" s="58">
        <f t="shared" si="42"/>
        <v>0</v>
      </c>
      <c r="S153" s="51">
        <f t="shared" si="43"/>
        <v>0</v>
      </c>
      <c r="T153" s="276">
        <f t="shared" si="44"/>
        <v>0</v>
      </c>
    </row>
    <row r="154" spans="1:20" ht="15" customHeight="1">
      <c r="A154" s="50">
        <v>8</v>
      </c>
      <c r="B154" s="47">
        <f t="shared" si="35"/>
        <v>0</v>
      </c>
      <c r="C154" s="38">
        <f t="shared" si="35"/>
        <v>0</v>
      </c>
      <c r="D154" s="51">
        <f>Data!AJ18</f>
        <v>0</v>
      </c>
      <c r="E154" s="51">
        <f>Data!AK18</f>
        <v>0</v>
      </c>
      <c r="F154" s="51">
        <f>Data!AL18</f>
        <v>0</v>
      </c>
      <c r="G154" s="51">
        <f>Data!AM18</f>
        <v>0</v>
      </c>
      <c r="H154" s="91">
        <f t="shared" si="36"/>
        <v>0</v>
      </c>
      <c r="I154" s="88">
        <f t="shared" si="37"/>
        <v>0</v>
      </c>
      <c r="J154" s="52">
        <f>Data!AN18</f>
        <v>0</v>
      </c>
      <c r="K154" s="51">
        <f>Data!AO18</f>
        <v>0</v>
      </c>
      <c r="L154" s="51">
        <f>Data!AP18</f>
        <v>0</v>
      </c>
      <c r="M154" s="51">
        <f>Data!AQ18</f>
        <v>0</v>
      </c>
      <c r="N154" s="91">
        <f t="shared" si="38"/>
        <v>0</v>
      </c>
      <c r="O154" s="88">
        <f t="shared" si="39"/>
        <v>0</v>
      </c>
      <c r="P154" s="35">
        <f t="shared" si="40"/>
        <v>0</v>
      </c>
      <c r="Q154" s="38">
        <f t="shared" si="41"/>
        <v>0</v>
      </c>
      <c r="R154" s="58">
        <f t="shared" si="42"/>
        <v>0</v>
      </c>
      <c r="S154" s="51">
        <f t="shared" si="43"/>
        <v>0</v>
      </c>
      <c r="T154" s="276">
        <f t="shared" si="44"/>
        <v>0</v>
      </c>
    </row>
    <row r="155" spans="1:20" ht="15" customHeight="1">
      <c r="A155" s="46">
        <v>9</v>
      </c>
      <c r="B155" s="47">
        <f t="shared" si="35"/>
        <v>0</v>
      </c>
      <c r="C155" s="38">
        <f t="shared" si="35"/>
        <v>0</v>
      </c>
      <c r="D155" s="51">
        <f>Data!AJ19</f>
        <v>0</v>
      </c>
      <c r="E155" s="51">
        <f>Data!AK19</f>
        <v>0</v>
      </c>
      <c r="F155" s="51">
        <f>Data!AL19</f>
        <v>0</v>
      </c>
      <c r="G155" s="51">
        <f>Data!AM19</f>
        <v>0</v>
      </c>
      <c r="H155" s="91">
        <f t="shared" si="36"/>
        <v>0</v>
      </c>
      <c r="I155" s="88">
        <f t="shared" si="37"/>
        <v>0</v>
      </c>
      <c r="J155" s="52">
        <f>Data!AN19</f>
        <v>0</v>
      </c>
      <c r="K155" s="51">
        <f>Data!AO19</f>
        <v>0</v>
      </c>
      <c r="L155" s="51">
        <f>Data!AP19</f>
        <v>0</v>
      </c>
      <c r="M155" s="51">
        <f>Data!AQ19</f>
        <v>0</v>
      </c>
      <c r="N155" s="91">
        <f t="shared" si="38"/>
        <v>0</v>
      </c>
      <c r="O155" s="88">
        <f t="shared" si="39"/>
        <v>0</v>
      </c>
      <c r="P155" s="35">
        <f t="shared" si="40"/>
        <v>0</v>
      </c>
      <c r="Q155" s="38">
        <f t="shared" si="41"/>
        <v>0</v>
      </c>
      <c r="R155" s="58">
        <f t="shared" si="42"/>
        <v>0</v>
      </c>
      <c r="S155" s="51">
        <f t="shared" si="43"/>
        <v>0</v>
      </c>
      <c r="T155" s="276">
        <f t="shared" si="44"/>
        <v>0</v>
      </c>
    </row>
    <row r="156" spans="1:20" ht="15" customHeight="1">
      <c r="A156" s="50">
        <v>10</v>
      </c>
      <c r="B156" s="47">
        <f t="shared" si="35"/>
        <v>0</v>
      </c>
      <c r="C156" s="38">
        <f t="shared" si="35"/>
        <v>0</v>
      </c>
      <c r="D156" s="51">
        <f>Data!AJ20</f>
        <v>0</v>
      </c>
      <c r="E156" s="51">
        <f>Data!AK20</f>
        <v>0</v>
      </c>
      <c r="F156" s="51">
        <f>Data!AL20</f>
        <v>0</v>
      </c>
      <c r="G156" s="51">
        <f>Data!AM20</f>
        <v>0</v>
      </c>
      <c r="H156" s="91">
        <f t="shared" si="36"/>
        <v>0</v>
      </c>
      <c r="I156" s="88">
        <f t="shared" si="37"/>
        <v>0</v>
      </c>
      <c r="J156" s="52">
        <f>Data!AN20</f>
        <v>0</v>
      </c>
      <c r="K156" s="51">
        <f>Data!AO20</f>
        <v>0</v>
      </c>
      <c r="L156" s="51">
        <f>Data!AP20</f>
        <v>0</v>
      </c>
      <c r="M156" s="51">
        <f>Data!AQ20</f>
        <v>0</v>
      </c>
      <c r="N156" s="91">
        <f t="shared" si="38"/>
        <v>0</v>
      </c>
      <c r="O156" s="88">
        <f t="shared" si="39"/>
        <v>0</v>
      </c>
      <c r="P156" s="35">
        <f t="shared" si="40"/>
        <v>0</v>
      </c>
      <c r="Q156" s="38">
        <f t="shared" si="41"/>
        <v>0</v>
      </c>
      <c r="R156" s="58">
        <f t="shared" si="42"/>
        <v>0</v>
      </c>
      <c r="S156" s="51">
        <f t="shared" si="43"/>
        <v>0</v>
      </c>
      <c r="T156" s="276">
        <f t="shared" si="44"/>
        <v>0</v>
      </c>
    </row>
    <row r="157" spans="1:20" ht="15" customHeight="1">
      <c r="A157" s="46">
        <v>11</v>
      </c>
      <c r="B157" s="47">
        <f t="shared" si="35"/>
        <v>0</v>
      </c>
      <c r="C157" s="38">
        <f t="shared" si="35"/>
        <v>0</v>
      </c>
      <c r="D157" s="51">
        <f>Data!AJ21</f>
        <v>0</v>
      </c>
      <c r="E157" s="51">
        <f>Data!AK21</f>
        <v>0</v>
      </c>
      <c r="F157" s="51">
        <f>Data!AL21</f>
        <v>0</v>
      </c>
      <c r="G157" s="51">
        <f>Data!AM21</f>
        <v>0</v>
      </c>
      <c r="H157" s="91">
        <f t="shared" si="36"/>
        <v>0</v>
      </c>
      <c r="I157" s="88">
        <f t="shared" si="37"/>
        <v>0</v>
      </c>
      <c r="J157" s="52">
        <f>Data!AN21</f>
        <v>0</v>
      </c>
      <c r="K157" s="51">
        <f>Data!AO21</f>
        <v>0</v>
      </c>
      <c r="L157" s="51">
        <f>Data!AP21</f>
        <v>0</v>
      </c>
      <c r="M157" s="51">
        <f>Data!AQ21</f>
        <v>0</v>
      </c>
      <c r="N157" s="91">
        <f t="shared" si="38"/>
        <v>0</v>
      </c>
      <c r="O157" s="88">
        <f t="shared" si="39"/>
        <v>0</v>
      </c>
      <c r="P157" s="35">
        <f t="shared" si="40"/>
        <v>0</v>
      </c>
      <c r="Q157" s="38">
        <f t="shared" si="41"/>
        <v>0</v>
      </c>
      <c r="R157" s="58">
        <f t="shared" si="42"/>
        <v>0</v>
      </c>
      <c r="S157" s="51">
        <f t="shared" si="43"/>
        <v>0</v>
      </c>
      <c r="T157" s="276">
        <f t="shared" si="44"/>
        <v>0</v>
      </c>
    </row>
    <row r="158" spans="1:20" ht="15" customHeight="1">
      <c r="A158" s="50">
        <v>12</v>
      </c>
      <c r="B158" s="47">
        <f t="shared" si="35"/>
        <v>0</v>
      </c>
      <c r="C158" s="38">
        <f t="shared" si="35"/>
        <v>0</v>
      </c>
      <c r="D158" s="51">
        <f>Data!AJ22</f>
        <v>0</v>
      </c>
      <c r="E158" s="51">
        <f>Data!AK22</f>
        <v>0</v>
      </c>
      <c r="F158" s="51">
        <f>Data!AL22</f>
        <v>0</v>
      </c>
      <c r="G158" s="51">
        <f>Data!AM22</f>
        <v>0</v>
      </c>
      <c r="H158" s="91">
        <f t="shared" si="36"/>
        <v>0</v>
      </c>
      <c r="I158" s="88">
        <f t="shared" si="37"/>
        <v>0</v>
      </c>
      <c r="J158" s="52">
        <f>Data!AN22</f>
        <v>0</v>
      </c>
      <c r="K158" s="51">
        <f>Data!AO22</f>
        <v>0</v>
      </c>
      <c r="L158" s="51">
        <f>Data!AP22</f>
        <v>0</v>
      </c>
      <c r="M158" s="51">
        <f>Data!AQ22</f>
        <v>0</v>
      </c>
      <c r="N158" s="91">
        <f t="shared" si="38"/>
        <v>0</v>
      </c>
      <c r="O158" s="88">
        <f t="shared" si="39"/>
        <v>0</v>
      </c>
      <c r="P158" s="35">
        <f t="shared" si="40"/>
        <v>0</v>
      </c>
      <c r="Q158" s="38">
        <f t="shared" si="41"/>
        <v>0</v>
      </c>
      <c r="R158" s="58">
        <f t="shared" si="42"/>
        <v>0</v>
      </c>
      <c r="S158" s="51">
        <f t="shared" si="43"/>
        <v>0</v>
      </c>
      <c r="T158" s="276">
        <f t="shared" si="44"/>
        <v>0</v>
      </c>
    </row>
    <row r="159" spans="1:20" ht="15" customHeight="1">
      <c r="A159" s="46">
        <v>13</v>
      </c>
      <c r="B159" s="47">
        <f t="shared" si="35"/>
        <v>0</v>
      </c>
      <c r="C159" s="38">
        <f t="shared" si="35"/>
        <v>0</v>
      </c>
      <c r="D159" s="51">
        <f>Data!AJ23</f>
        <v>0</v>
      </c>
      <c r="E159" s="51">
        <f>Data!AK23</f>
        <v>0</v>
      </c>
      <c r="F159" s="51">
        <f>Data!AL23</f>
        <v>0</v>
      </c>
      <c r="G159" s="51">
        <f>Data!AM23</f>
        <v>0</v>
      </c>
      <c r="H159" s="91">
        <f t="shared" si="36"/>
        <v>0</v>
      </c>
      <c r="I159" s="88">
        <f t="shared" si="37"/>
        <v>0</v>
      </c>
      <c r="J159" s="52">
        <f>Data!AN23</f>
        <v>0</v>
      </c>
      <c r="K159" s="51">
        <f>Data!AO23</f>
        <v>0</v>
      </c>
      <c r="L159" s="51">
        <f>Data!AP23</f>
        <v>0</v>
      </c>
      <c r="M159" s="51">
        <f>Data!AQ23</f>
        <v>0</v>
      </c>
      <c r="N159" s="91">
        <f t="shared" si="38"/>
        <v>0</v>
      </c>
      <c r="O159" s="88">
        <f t="shared" si="39"/>
        <v>0</v>
      </c>
      <c r="P159" s="35">
        <f t="shared" si="40"/>
        <v>0</v>
      </c>
      <c r="Q159" s="38">
        <f t="shared" si="41"/>
        <v>0</v>
      </c>
      <c r="R159" s="58">
        <f t="shared" si="42"/>
        <v>0</v>
      </c>
      <c r="S159" s="51">
        <f t="shared" si="43"/>
        <v>0</v>
      </c>
      <c r="T159" s="276">
        <f t="shared" si="44"/>
        <v>0</v>
      </c>
    </row>
    <row r="160" spans="1:20" ht="15" customHeight="1">
      <c r="A160" s="50">
        <v>14</v>
      </c>
      <c r="B160" s="47">
        <f t="shared" si="35"/>
        <v>0</v>
      </c>
      <c r="C160" s="38">
        <f t="shared" si="35"/>
        <v>0</v>
      </c>
      <c r="D160" s="51">
        <f>Data!AJ24</f>
        <v>0</v>
      </c>
      <c r="E160" s="51">
        <f>Data!AK24</f>
        <v>0</v>
      </c>
      <c r="F160" s="51">
        <f>Data!AL24</f>
        <v>0</v>
      </c>
      <c r="G160" s="51">
        <f>Data!AM24</f>
        <v>0</v>
      </c>
      <c r="H160" s="91">
        <f t="shared" si="36"/>
        <v>0</v>
      </c>
      <c r="I160" s="88">
        <f t="shared" si="37"/>
        <v>0</v>
      </c>
      <c r="J160" s="52">
        <f>Data!AN24</f>
        <v>0</v>
      </c>
      <c r="K160" s="51">
        <f>Data!AO24</f>
        <v>0</v>
      </c>
      <c r="L160" s="51">
        <f>Data!AP24</f>
        <v>0</v>
      </c>
      <c r="M160" s="51">
        <f>Data!AQ24</f>
        <v>0</v>
      </c>
      <c r="N160" s="91">
        <f t="shared" si="38"/>
        <v>0</v>
      </c>
      <c r="O160" s="88">
        <f t="shared" si="39"/>
        <v>0</v>
      </c>
      <c r="P160" s="35">
        <f t="shared" si="40"/>
        <v>0</v>
      </c>
      <c r="Q160" s="38">
        <f t="shared" si="41"/>
        <v>0</v>
      </c>
      <c r="R160" s="58">
        <f t="shared" si="42"/>
        <v>0</v>
      </c>
      <c r="S160" s="51">
        <f t="shared" si="43"/>
        <v>0</v>
      </c>
      <c r="T160" s="276">
        <f t="shared" si="44"/>
        <v>0</v>
      </c>
    </row>
    <row r="161" spans="1:20" ht="15" customHeight="1">
      <c r="A161" s="46">
        <v>15</v>
      </c>
      <c r="B161" s="47">
        <f t="shared" si="35"/>
        <v>0</v>
      </c>
      <c r="C161" s="38">
        <f t="shared" si="35"/>
        <v>0</v>
      </c>
      <c r="D161" s="51">
        <f>Data!AJ25</f>
        <v>0</v>
      </c>
      <c r="E161" s="51">
        <f>Data!AK25</f>
        <v>0</v>
      </c>
      <c r="F161" s="51">
        <f>Data!AL25</f>
        <v>0</v>
      </c>
      <c r="G161" s="51">
        <f>Data!AM25</f>
        <v>0</v>
      </c>
      <c r="H161" s="91">
        <f t="shared" si="36"/>
        <v>0</v>
      </c>
      <c r="I161" s="88">
        <f t="shared" si="37"/>
        <v>0</v>
      </c>
      <c r="J161" s="52">
        <f>Data!AN25</f>
        <v>0</v>
      </c>
      <c r="K161" s="51">
        <f>Data!AO25</f>
        <v>0</v>
      </c>
      <c r="L161" s="51">
        <f>Data!AP25</f>
        <v>0</v>
      </c>
      <c r="M161" s="51">
        <f>Data!AQ25</f>
        <v>0</v>
      </c>
      <c r="N161" s="91">
        <f t="shared" si="38"/>
        <v>0</v>
      </c>
      <c r="O161" s="88">
        <f t="shared" si="39"/>
        <v>0</v>
      </c>
      <c r="P161" s="35">
        <f t="shared" si="40"/>
        <v>0</v>
      </c>
      <c r="Q161" s="38">
        <f t="shared" si="41"/>
        <v>0</v>
      </c>
      <c r="R161" s="58">
        <f t="shared" si="42"/>
        <v>0</v>
      </c>
      <c r="S161" s="51">
        <f t="shared" si="43"/>
        <v>0</v>
      </c>
      <c r="T161" s="276">
        <f t="shared" si="44"/>
        <v>0</v>
      </c>
    </row>
    <row r="162" spans="1:20" ht="15" customHeight="1">
      <c r="A162" s="50">
        <v>16</v>
      </c>
      <c r="B162" s="47">
        <f t="shared" si="35"/>
        <v>0</v>
      </c>
      <c r="C162" s="38">
        <f t="shared" si="35"/>
        <v>0</v>
      </c>
      <c r="D162" s="51">
        <f>Data!AJ26</f>
        <v>0</v>
      </c>
      <c r="E162" s="51">
        <f>Data!AK26</f>
        <v>0</v>
      </c>
      <c r="F162" s="51">
        <f>Data!AL26</f>
        <v>0</v>
      </c>
      <c r="G162" s="51">
        <f>Data!AM26</f>
        <v>0</v>
      </c>
      <c r="H162" s="91">
        <f t="shared" si="36"/>
        <v>0</v>
      </c>
      <c r="I162" s="88">
        <f t="shared" si="37"/>
        <v>0</v>
      </c>
      <c r="J162" s="52">
        <f>Data!AN26</f>
        <v>0</v>
      </c>
      <c r="K162" s="51">
        <f>Data!AO26</f>
        <v>0</v>
      </c>
      <c r="L162" s="51">
        <f>Data!AP26</f>
        <v>0</v>
      </c>
      <c r="M162" s="51">
        <f>Data!AQ26</f>
        <v>0</v>
      </c>
      <c r="N162" s="91">
        <f t="shared" si="38"/>
        <v>0</v>
      </c>
      <c r="O162" s="88">
        <f t="shared" si="39"/>
        <v>0</v>
      </c>
      <c r="P162" s="35">
        <f t="shared" si="40"/>
        <v>0</v>
      </c>
      <c r="Q162" s="38">
        <f t="shared" si="41"/>
        <v>0</v>
      </c>
      <c r="R162" s="58">
        <f t="shared" si="42"/>
        <v>0</v>
      </c>
      <c r="S162" s="51">
        <f t="shared" si="43"/>
        <v>0</v>
      </c>
      <c r="T162" s="276">
        <f t="shared" si="44"/>
        <v>0</v>
      </c>
    </row>
    <row r="163" spans="1:20" ht="15" customHeight="1">
      <c r="A163" s="46">
        <v>17</v>
      </c>
      <c r="B163" s="47">
        <f t="shared" si="35"/>
        <v>0</v>
      </c>
      <c r="C163" s="38">
        <f t="shared" si="35"/>
        <v>0</v>
      </c>
      <c r="D163" s="51">
        <f>Data!AJ27</f>
        <v>0</v>
      </c>
      <c r="E163" s="51">
        <f>Data!AK27</f>
        <v>0</v>
      </c>
      <c r="F163" s="51">
        <f>Data!AL27</f>
        <v>0</v>
      </c>
      <c r="G163" s="51">
        <f>Data!AM27</f>
        <v>0</v>
      </c>
      <c r="H163" s="91">
        <f t="shared" si="36"/>
        <v>0</v>
      </c>
      <c r="I163" s="88">
        <f t="shared" si="37"/>
        <v>0</v>
      </c>
      <c r="J163" s="52">
        <f>Data!AN27</f>
        <v>0</v>
      </c>
      <c r="K163" s="51">
        <f>Data!AO27</f>
        <v>0</v>
      </c>
      <c r="L163" s="51">
        <f>Data!AP27</f>
        <v>0</v>
      </c>
      <c r="M163" s="51">
        <f>Data!AQ27</f>
        <v>0</v>
      </c>
      <c r="N163" s="91">
        <f t="shared" si="38"/>
        <v>0</v>
      </c>
      <c r="O163" s="88">
        <f t="shared" si="39"/>
        <v>0</v>
      </c>
      <c r="P163" s="35">
        <f t="shared" si="40"/>
        <v>0</v>
      </c>
      <c r="Q163" s="38">
        <f t="shared" si="41"/>
        <v>0</v>
      </c>
      <c r="R163" s="58">
        <f t="shared" si="42"/>
        <v>0</v>
      </c>
      <c r="S163" s="51">
        <f t="shared" si="43"/>
        <v>0</v>
      </c>
      <c r="T163" s="276">
        <f t="shared" si="44"/>
        <v>0</v>
      </c>
    </row>
    <row r="164" spans="1:20" ht="15" customHeight="1">
      <c r="A164" s="50">
        <v>18</v>
      </c>
      <c r="B164" s="47">
        <f t="shared" ref="B164:C172" si="45">B129</f>
        <v>0</v>
      </c>
      <c r="C164" s="38">
        <f t="shared" si="45"/>
        <v>0</v>
      </c>
      <c r="D164" s="51">
        <f>Data!AJ28</f>
        <v>0</v>
      </c>
      <c r="E164" s="51">
        <f>Data!AK28</f>
        <v>0</v>
      </c>
      <c r="F164" s="51">
        <f>Data!AL28</f>
        <v>0</v>
      </c>
      <c r="G164" s="51">
        <f>Data!AM28</f>
        <v>0</v>
      </c>
      <c r="H164" s="91">
        <f t="shared" si="36"/>
        <v>0</v>
      </c>
      <c r="I164" s="88">
        <f t="shared" si="37"/>
        <v>0</v>
      </c>
      <c r="J164" s="52">
        <f>Data!AN28</f>
        <v>0</v>
      </c>
      <c r="K164" s="51">
        <f>Data!AO28</f>
        <v>0</v>
      </c>
      <c r="L164" s="51">
        <f>Data!AP28</f>
        <v>0</v>
      </c>
      <c r="M164" s="51">
        <f>Data!AQ28</f>
        <v>0</v>
      </c>
      <c r="N164" s="91">
        <f t="shared" si="38"/>
        <v>0</v>
      </c>
      <c r="O164" s="88">
        <f t="shared" si="39"/>
        <v>0</v>
      </c>
      <c r="P164" s="35">
        <f t="shared" si="40"/>
        <v>0</v>
      </c>
      <c r="Q164" s="38">
        <f t="shared" si="41"/>
        <v>0</v>
      </c>
      <c r="R164" s="58">
        <f t="shared" si="42"/>
        <v>0</v>
      </c>
      <c r="S164" s="51">
        <f t="shared" si="43"/>
        <v>0</v>
      </c>
      <c r="T164" s="276">
        <f t="shared" si="44"/>
        <v>0</v>
      </c>
    </row>
    <row r="165" spans="1:20" ht="15" customHeight="1">
      <c r="A165" s="46">
        <v>19</v>
      </c>
      <c r="B165" s="47">
        <f t="shared" si="45"/>
        <v>0</v>
      </c>
      <c r="C165" s="38">
        <f t="shared" si="45"/>
        <v>0</v>
      </c>
      <c r="D165" s="51">
        <f>Data!AJ29</f>
        <v>0</v>
      </c>
      <c r="E165" s="51">
        <f>Data!AK29</f>
        <v>0</v>
      </c>
      <c r="F165" s="51">
        <f>Data!AL29</f>
        <v>0</v>
      </c>
      <c r="G165" s="51">
        <f>Data!AM29</f>
        <v>0</v>
      </c>
      <c r="H165" s="91">
        <f t="shared" si="36"/>
        <v>0</v>
      </c>
      <c r="I165" s="88">
        <f t="shared" si="37"/>
        <v>0</v>
      </c>
      <c r="J165" s="52">
        <f>Data!AN29</f>
        <v>0</v>
      </c>
      <c r="K165" s="51">
        <f>Data!AO29</f>
        <v>0</v>
      </c>
      <c r="L165" s="51">
        <f>Data!AP29</f>
        <v>0</v>
      </c>
      <c r="M165" s="51">
        <f>Data!AQ29</f>
        <v>0</v>
      </c>
      <c r="N165" s="91">
        <f t="shared" si="38"/>
        <v>0</v>
      </c>
      <c r="O165" s="88">
        <f t="shared" si="39"/>
        <v>0</v>
      </c>
      <c r="P165" s="35">
        <f t="shared" si="40"/>
        <v>0</v>
      </c>
      <c r="Q165" s="38">
        <f t="shared" si="41"/>
        <v>0</v>
      </c>
      <c r="R165" s="58">
        <f t="shared" si="42"/>
        <v>0</v>
      </c>
      <c r="S165" s="51">
        <f t="shared" si="43"/>
        <v>0</v>
      </c>
      <c r="T165" s="276">
        <f t="shared" si="44"/>
        <v>0</v>
      </c>
    </row>
    <row r="166" spans="1:20" ht="15" customHeight="1">
      <c r="A166" s="50">
        <v>20</v>
      </c>
      <c r="B166" s="47">
        <f t="shared" si="45"/>
        <v>0</v>
      </c>
      <c r="C166" s="38">
        <f t="shared" si="45"/>
        <v>0</v>
      </c>
      <c r="D166" s="51">
        <f>Data!AJ30</f>
        <v>0</v>
      </c>
      <c r="E166" s="51">
        <f>Data!AK30</f>
        <v>0</v>
      </c>
      <c r="F166" s="51">
        <f>Data!AL30</f>
        <v>0</v>
      </c>
      <c r="G166" s="51">
        <f>Data!AM30</f>
        <v>0</v>
      </c>
      <c r="H166" s="91">
        <f t="shared" si="36"/>
        <v>0</v>
      </c>
      <c r="I166" s="88">
        <f t="shared" si="37"/>
        <v>0</v>
      </c>
      <c r="J166" s="52">
        <f>Data!AN30</f>
        <v>0</v>
      </c>
      <c r="K166" s="51">
        <f>Data!AO30</f>
        <v>0</v>
      </c>
      <c r="L166" s="51">
        <f>Data!AP30</f>
        <v>0</v>
      </c>
      <c r="M166" s="51">
        <f>Data!AQ30</f>
        <v>0</v>
      </c>
      <c r="N166" s="91">
        <f t="shared" si="38"/>
        <v>0</v>
      </c>
      <c r="O166" s="88">
        <f t="shared" si="39"/>
        <v>0</v>
      </c>
      <c r="P166" s="35">
        <f t="shared" si="40"/>
        <v>0</v>
      </c>
      <c r="Q166" s="38">
        <f t="shared" si="41"/>
        <v>0</v>
      </c>
      <c r="R166" s="58">
        <f t="shared" si="42"/>
        <v>0</v>
      </c>
      <c r="S166" s="51">
        <f t="shared" si="43"/>
        <v>0</v>
      </c>
      <c r="T166" s="276">
        <f t="shared" si="44"/>
        <v>0</v>
      </c>
    </row>
    <row r="167" spans="1:20" ht="15" customHeight="1">
      <c r="A167" s="46">
        <v>21</v>
      </c>
      <c r="B167" s="47">
        <f t="shared" si="45"/>
        <v>0</v>
      </c>
      <c r="C167" s="38">
        <f t="shared" si="45"/>
        <v>0</v>
      </c>
      <c r="D167" s="51">
        <f>Data!AJ31</f>
        <v>0</v>
      </c>
      <c r="E167" s="51">
        <f>Data!AK31</f>
        <v>0</v>
      </c>
      <c r="F167" s="51">
        <f>Data!AL31</f>
        <v>0</v>
      </c>
      <c r="G167" s="51">
        <f>Data!AM31</f>
        <v>0</v>
      </c>
      <c r="H167" s="91">
        <f t="shared" si="36"/>
        <v>0</v>
      </c>
      <c r="I167" s="88">
        <f t="shared" si="37"/>
        <v>0</v>
      </c>
      <c r="J167" s="52">
        <f>Data!AN31</f>
        <v>0</v>
      </c>
      <c r="K167" s="51">
        <f>Data!AO31</f>
        <v>0</v>
      </c>
      <c r="L167" s="51">
        <f>Data!AP31</f>
        <v>0</v>
      </c>
      <c r="M167" s="51">
        <f>Data!AQ31</f>
        <v>0</v>
      </c>
      <c r="N167" s="91">
        <f t="shared" si="38"/>
        <v>0</v>
      </c>
      <c r="O167" s="88">
        <f t="shared" si="39"/>
        <v>0</v>
      </c>
      <c r="P167" s="35">
        <f t="shared" si="40"/>
        <v>0</v>
      </c>
      <c r="Q167" s="38">
        <f t="shared" si="41"/>
        <v>0</v>
      </c>
      <c r="R167" s="58">
        <f t="shared" si="42"/>
        <v>0</v>
      </c>
      <c r="S167" s="51">
        <f t="shared" si="43"/>
        <v>0</v>
      </c>
      <c r="T167" s="276">
        <f t="shared" si="44"/>
        <v>0</v>
      </c>
    </row>
    <row r="168" spans="1:20" ht="15" customHeight="1">
      <c r="A168" s="50">
        <v>22</v>
      </c>
      <c r="B168" s="47">
        <f t="shared" si="45"/>
        <v>0</v>
      </c>
      <c r="C168" s="38">
        <f t="shared" si="45"/>
        <v>0</v>
      </c>
      <c r="D168" s="51">
        <f>Data!AJ32</f>
        <v>0</v>
      </c>
      <c r="E168" s="51">
        <f>Data!AK32</f>
        <v>0</v>
      </c>
      <c r="F168" s="51">
        <f>Data!AL32</f>
        <v>0</v>
      </c>
      <c r="G168" s="51">
        <f>Data!AM32</f>
        <v>0</v>
      </c>
      <c r="H168" s="91">
        <f t="shared" si="36"/>
        <v>0</v>
      </c>
      <c r="I168" s="88">
        <f t="shared" si="37"/>
        <v>0</v>
      </c>
      <c r="J168" s="52">
        <f>Data!AN32</f>
        <v>0</v>
      </c>
      <c r="K168" s="51">
        <f>Data!AO32</f>
        <v>0</v>
      </c>
      <c r="L168" s="51">
        <f>Data!AP32</f>
        <v>0</v>
      </c>
      <c r="M168" s="51">
        <f>Data!AQ32</f>
        <v>0</v>
      </c>
      <c r="N168" s="91">
        <f t="shared" si="38"/>
        <v>0</v>
      </c>
      <c r="O168" s="88">
        <f t="shared" si="39"/>
        <v>0</v>
      </c>
      <c r="P168" s="35">
        <f t="shared" si="40"/>
        <v>0</v>
      </c>
      <c r="Q168" s="38">
        <f t="shared" si="41"/>
        <v>0</v>
      </c>
      <c r="R168" s="58">
        <f t="shared" si="42"/>
        <v>0</v>
      </c>
      <c r="S168" s="51">
        <f t="shared" si="43"/>
        <v>0</v>
      </c>
      <c r="T168" s="276">
        <f t="shared" si="44"/>
        <v>0</v>
      </c>
    </row>
    <row r="169" spans="1:20" ht="15" customHeight="1">
      <c r="A169" s="46">
        <v>23</v>
      </c>
      <c r="B169" s="47">
        <f t="shared" si="45"/>
        <v>0</v>
      </c>
      <c r="C169" s="38">
        <f t="shared" si="45"/>
        <v>0</v>
      </c>
      <c r="D169" s="51">
        <f>Data!AJ33</f>
        <v>0</v>
      </c>
      <c r="E169" s="51">
        <f>Data!AK33</f>
        <v>0</v>
      </c>
      <c r="F169" s="51">
        <f>Data!AL33</f>
        <v>0</v>
      </c>
      <c r="G169" s="51">
        <f>Data!AM33</f>
        <v>0</v>
      </c>
      <c r="H169" s="91">
        <f t="shared" si="36"/>
        <v>0</v>
      </c>
      <c r="I169" s="88">
        <f t="shared" si="37"/>
        <v>0</v>
      </c>
      <c r="J169" s="52">
        <f>Data!AN33</f>
        <v>0</v>
      </c>
      <c r="K169" s="51">
        <f>Data!AO33</f>
        <v>0</v>
      </c>
      <c r="L169" s="51">
        <f>Data!AP33</f>
        <v>0</v>
      </c>
      <c r="M169" s="51">
        <f>Data!AQ33</f>
        <v>0</v>
      </c>
      <c r="N169" s="91">
        <f t="shared" si="38"/>
        <v>0</v>
      </c>
      <c r="O169" s="88">
        <f t="shared" si="39"/>
        <v>0</v>
      </c>
      <c r="P169" s="35">
        <f t="shared" si="40"/>
        <v>0</v>
      </c>
      <c r="Q169" s="38">
        <f t="shared" si="41"/>
        <v>0</v>
      </c>
      <c r="R169" s="58">
        <f t="shared" si="42"/>
        <v>0</v>
      </c>
      <c r="S169" s="51">
        <f t="shared" si="43"/>
        <v>0</v>
      </c>
      <c r="T169" s="276">
        <f t="shared" si="44"/>
        <v>0</v>
      </c>
    </row>
    <row r="170" spans="1:20" ht="15" customHeight="1">
      <c r="A170" s="50">
        <v>24</v>
      </c>
      <c r="B170" s="47">
        <f t="shared" si="45"/>
        <v>0</v>
      </c>
      <c r="C170" s="38">
        <f t="shared" si="45"/>
        <v>0</v>
      </c>
      <c r="D170" s="51">
        <f>Data!AJ34</f>
        <v>0</v>
      </c>
      <c r="E170" s="51">
        <f>Data!AK34</f>
        <v>0</v>
      </c>
      <c r="F170" s="51">
        <f>Data!AL34</f>
        <v>0</v>
      </c>
      <c r="G170" s="51">
        <f>Data!AM34</f>
        <v>0</v>
      </c>
      <c r="H170" s="91">
        <f t="shared" si="36"/>
        <v>0</v>
      </c>
      <c r="I170" s="88">
        <f t="shared" si="37"/>
        <v>0</v>
      </c>
      <c r="J170" s="52">
        <f>Data!AN34</f>
        <v>0</v>
      </c>
      <c r="K170" s="51">
        <f>Data!AO34</f>
        <v>0</v>
      </c>
      <c r="L170" s="51">
        <f>Data!AP34</f>
        <v>0</v>
      </c>
      <c r="M170" s="51">
        <f>Data!AQ34</f>
        <v>0</v>
      </c>
      <c r="N170" s="91">
        <f t="shared" si="38"/>
        <v>0</v>
      </c>
      <c r="O170" s="88">
        <f t="shared" si="39"/>
        <v>0</v>
      </c>
      <c r="P170" s="35">
        <f t="shared" si="40"/>
        <v>0</v>
      </c>
      <c r="Q170" s="38">
        <f t="shared" si="41"/>
        <v>0</v>
      </c>
      <c r="R170" s="58">
        <f t="shared" si="42"/>
        <v>0</v>
      </c>
      <c r="S170" s="51">
        <f t="shared" si="43"/>
        <v>0</v>
      </c>
      <c r="T170" s="276">
        <f t="shared" si="44"/>
        <v>0</v>
      </c>
    </row>
    <row r="171" spans="1:20" ht="15" customHeight="1">
      <c r="A171" s="46">
        <v>25</v>
      </c>
      <c r="B171" s="47">
        <f t="shared" si="45"/>
        <v>0</v>
      </c>
      <c r="C171" s="38">
        <f t="shared" si="45"/>
        <v>0</v>
      </c>
      <c r="D171" s="51">
        <f>Data!AJ35</f>
        <v>0</v>
      </c>
      <c r="E171" s="51">
        <f>Data!AK35</f>
        <v>0</v>
      </c>
      <c r="F171" s="51">
        <f>Data!AL35</f>
        <v>0</v>
      </c>
      <c r="G171" s="51">
        <f>Data!AM35</f>
        <v>0</v>
      </c>
      <c r="H171" s="91">
        <f t="shared" si="36"/>
        <v>0</v>
      </c>
      <c r="I171" s="88">
        <f t="shared" si="37"/>
        <v>0</v>
      </c>
      <c r="J171" s="52">
        <f>Data!AN35</f>
        <v>0</v>
      </c>
      <c r="K171" s="51">
        <f>Data!AO35</f>
        <v>0</v>
      </c>
      <c r="L171" s="51">
        <f>Data!AP35</f>
        <v>0</v>
      </c>
      <c r="M171" s="51">
        <f>Data!AQ35</f>
        <v>0</v>
      </c>
      <c r="N171" s="91">
        <f t="shared" si="38"/>
        <v>0</v>
      </c>
      <c r="O171" s="88">
        <f t="shared" si="39"/>
        <v>0</v>
      </c>
      <c r="P171" s="35">
        <f t="shared" si="40"/>
        <v>0</v>
      </c>
      <c r="Q171" s="38">
        <f t="shared" si="41"/>
        <v>0</v>
      </c>
      <c r="R171" s="58">
        <f t="shared" si="42"/>
        <v>0</v>
      </c>
      <c r="S171" s="51">
        <f t="shared" si="43"/>
        <v>0</v>
      </c>
      <c r="T171" s="276">
        <f t="shared" si="44"/>
        <v>0</v>
      </c>
    </row>
    <row r="172" spans="1:20" ht="15" customHeight="1" thickBot="1">
      <c r="A172" s="53">
        <v>26</v>
      </c>
      <c r="B172" s="54">
        <f t="shared" si="45"/>
        <v>0</v>
      </c>
      <c r="C172" s="44">
        <f t="shared" si="45"/>
        <v>0</v>
      </c>
      <c r="D172" s="55">
        <f>Data!AJ36</f>
        <v>0</v>
      </c>
      <c r="E172" s="55">
        <f>Data!AK36</f>
        <v>0</v>
      </c>
      <c r="F172" s="55">
        <f>Data!AL36</f>
        <v>0</v>
      </c>
      <c r="G172" s="55">
        <f>Data!AM36</f>
        <v>0</v>
      </c>
      <c r="H172" s="92">
        <f t="shared" si="36"/>
        <v>0</v>
      </c>
      <c r="I172" s="89">
        <f t="shared" si="37"/>
        <v>0</v>
      </c>
      <c r="J172" s="56">
        <f>Data!AN36</f>
        <v>0</v>
      </c>
      <c r="K172" s="55">
        <f>Data!AO36</f>
        <v>0</v>
      </c>
      <c r="L172" s="55">
        <f>Data!AP36</f>
        <v>0</v>
      </c>
      <c r="M172" s="55">
        <f>Data!AQ36</f>
        <v>0</v>
      </c>
      <c r="N172" s="92">
        <f t="shared" si="38"/>
        <v>0</v>
      </c>
      <c r="O172" s="89">
        <f t="shared" si="39"/>
        <v>0</v>
      </c>
      <c r="P172" s="42">
        <f t="shared" si="40"/>
        <v>0</v>
      </c>
      <c r="Q172" s="43">
        <f t="shared" si="41"/>
        <v>0</v>
      </c>
      <c r="R172" s="82">
        <f t="shared" si="42"/>
        <v>0</v>
      </c>
      <c r="S172" s="55">
        <f t="shared" si="43"/>
        <v>0</v>
      </c>
      <c r="T172" s="277">
        <f t="shared" si="44"/>
        <v>0</v>
      </c>
    </row>
    <row r="173" spans="1:20" ht="1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20" ht="1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20" ht="15" customHeight="1">
      <c r="A175" s="33"/>
      <c r="B175" s="33" t="s">
        <v>13</v>
      </c>
      <c r="C175" s="33"/>
      <c r="D175" s="33"/>
      <c r="E175" s="33"/>
      <c r="F175" s="33"/>
      <c r="G175" s="33"/>
      <c r="H175" s="33" t="s">
        <v>14</v>
      </c>
      <c r="I175" s="33"/>
      <c r="J175" s="33"/>
      <c r="K175" s="33"/>
      <c r="L175" s="33"/>
      <c r="M175" s="33"/>
      <c r="N175" s="33"/>
      <c r="O175" s="33"/>
      <c r="P175" s="33"/>
      <c r="Q175" s="33" t="s">
        <v>15</v>
      </c>
      <c r="R175" s="33"/>
      <c r="S175" s="33"/>
    </row>
    <row r="176" spans="1:20" ht="15" customHeight="1">
      <c r="A176" s="329" t="str">
        <f>A141</f>
        <v>SUBJECT WISE SSC INTERNAL MARKS ENTRY FOR 2021-2022</v>
      </c>
      <c r="B176" s="329"/>
      <c r="C176" s="329"/>
      <c r="D176" s="329"/>
      <c r="E176" s="329"/>
      <c r="F176" s="329"/>
      <c r="G176" s="329"/>
      <c r="H176" s="329"/>
      <c r="I176" s="329"/>
      <c r="J176" s="329"/>
      <c r="K176" s="329"/>
      <c r="L176" s="329"/>
      <c r="M176" s="329"/>
      <c r="N176" s="329"/>
      <c r="O176" s="329"/>
      <c r="P176" s="329"/>
      <c r="Q176" s="329"/>
      <c r="R176" s="329"/>
      <c r="S176" s="329"/>
    </row>
    <row r="177" spans="1:20" ht="15" customHeight="1">
      <c r="A177" s="32" t="str">
        <f>A142</f>
        <v>NAME OF THE SCHOOL : GOVT. HIGH SCHOOL, SIRCILLA</v>
      </c>
      <c r="B177" s="33"/>
      <c r="C177" s="33"/>
      <c r="D177" s="33"/>
      <c r="E177" s="33"/>
      <c r="F177" s="33"/>
      <c r="G177" s="34" t="s">
        <v>19</v>
      </c>
      <c r="H177" s="33"/>
      <c r="I177" s="33"/>
      <c r="J177" s="33"/>
      <c r="K177" s="33"/>
      <c r="L177" s="33"/>
      <c r="M177" s="34" t="str">
        <f>M142</f>
        <v xml:space="preserve">SUBJECT TEACHER NAME : </v>
      </c>
      <c r="N177" s="45"/>
      <c r="O177" s="45"/>
      <c r="P177" s="33"/>
      <c r="Q177" s="33"/>
      <c r="R177" s="33"/>
      <c r="S177" s="33"/>
    </row>
    <row r="178" spans="1:20" ht="15" customHeight="1" thickBot="1">
      <c r="A178" s="32" t="str">
        <f>A143</f>
        <v>MANDAL : SIRCILLA</v>
      </c>
      <c r="B178" s="33"/>
      <c r="C178" s="33"/>
      <c r="D178" s="33"/>
      <c r="E178" s="33"/>
      <c r="F178" s="33"/>
      <c r="G178" s="34" t="str">
        <f>G143</f>
        <v>MEDIUM : ENGLISH</v>
      </c>
      <c r="H178" s="33"/>
      <c r="I178" s="33"/>
      <c r="J178" s="33"/>
      <c r="K178" s="33"/>
      <c r="L178" s="33"/>
      <c r="N178" s="45"/>
      <c r="O178" s="45"/>
      <c r="P178" s="33"/>
      <c r="Q178" s="34" t="str">
        <f>Q143</f>
        <v>SSC SCHOOL CODE : 22547</v>
      </c>
      <c r="R178" s="33"/>
      <c r="S178" s="33"/>
    </row>
    <row r="179" spans="1:20" ht="15" customHeight="1" thickTop="1">
      <c r="A179" s="317" t="s">
        <v>1</v>
      </c>
      <c r="B179" s="320" t="s">
        <v>2</v>
      </c>
      <c r="C179" s="323" t="s">
        <v>3</v>
      </c>
      <c r="D179" s="327" t="s">
        <v>4</v>
      </c>
      <c r="E179" s="326"/>
      <c r="F179" s="326"/>
      <c r="G179" s="326"/>
      <c r="H179" s="326"/>
      <c r="I179" s="328"/>
      <c r="J179" s="327" t="s">
        <v>5</v>
      </c>
      <c r="K179" s="326"/>
      <c r="L179" s="326"/>
      <c r="M179" s="326"/>
      <c r="N179" s="326"/>
      <c r="O179" s="328"/>
      <c r="P179" s="327" t="s">
        <v>6</v>
      </c>
      <c r="Q179" s="326"/>
      <c r="R179" s="326"/>
      <c r="S179" s="342" t="s">
        <v>68</v>
      </c>
      <c r="T179" s="344"/>
    </row>
    <row r="180" spans="1:20" ht="15" customHeight="1">
      <c r="A180" s="318"/>
      <c r="B180" s="321"/>
      <c r="C180" s="324"/>
      <c r="D180" s="98">
        <v>1</v>
      </c>
      <c r="E180" s="93">
        <v>2</v>
      </c>
      <c r="F180" s="93">
        <v>3</v>
      </c>
      <c r="G180" s="93">
        <v>4</v>
      </c>
      <c r="H180" s="93" t="s">
        <v>8</v>
      </c>
      <c r="I180" s="94" t="s">
        <v>58</v>
      </c>
      <c r="J180" s="98">
        <v>1</v>
      </c>
      <c r="K180" s="93">
        <v>2</v>
      </c>
      <c r="L180" s="93">
        <v>3</v>
      </c>
      <c r="M180" s="93">
        <v>4</v>
      </c>
      <c r="N180" s="93" t="s">
        <v>8</v>
      </c>
      <c r="O180" s="94" t="s">
        <v>58</v>
      </c>
      <c r="P180" s="98" t="s">
        <v>70</v>
      </c>
      <c r="Q180" s="93" t="s">
        <v>9</v>
      </c>
      <c r="R180" s="93" t="s">
        <v>58</v>
      </c>
      <c r="S180" s="273" t="s">
        <v>9</v>
      </c>
      <c r="T180" s="279" t="s">
        <v>58</v>
      </c>
    </row>
    <row r="181" spans="1:20" ht="15" customHeight="1" thickBot="1">
      <c r="A181" s="319"/>
      <c r="B181" s="322"/>
      <c r="C181" s="325"/>
      <c r="D181" s="95" t="s">
        <v>10</v>
      </c>
      <c r="E181" s="96" t="s">
        <v>10</v>
      </c>
      <c r="F181" s="96" t="s">
        <v>10</v>
      </c>
      <c r="G181" s="96" t="s">
        <v>10</v>
      </c>
      <c r="H181" s="96" t="s">
        <v>11</v>
      </c>
      <c r="I181" s="96" t="s">
        <v>11</v>
      </c>
      <c r="J181" s="95" t="s">
        <v>10</v>
      </c>
      <c r="K181" s="96" t="s">
        <v>10</v>
      </c>
      <c r="L181" s="96" t="s">
        <v>10</v>
      </c>
      <c r="M181" s="96" t="s">
        <v>10</v>
      </c>
      <c r="N181" s="96" t="s">
        <v>11</v>
      </c>
      <c r="O181" s="278" t="s">
        <v>11</v>
      </c>
      <c r="P181" s="95" t="s">
        <v>12</v>
      </c>
      <c r="Q181" s="96" t="s">
        <v>11</v>
      </c>
      <c r="R181" s="96" t="s">
        <v>11</v>
      </c>
      <c r="S181" s="96" t="s">
        <v>69</v>
      </c>
      <c r="T181" s="278" t="s">
        <v>69</v>
      </c>
    </row>
    <row r="182" spans="1:20" ht="15" customHeight="1" thickTop="1">
      <c r="A182" s="46">
        <v>1</v>
      </c>
      <c r="B182" s="47" t="str">
        <f>B147</f>
        <v>KATTA RAHUL</v>
      </c>
      <c r="C182" s="36" t="str">
        <f>C147</f>
        <v>B</v>
      </c>
      <c r="D182" s="48">
        <f>Data!AR11</f>
        <v>3.4</v>
      </c>
      <c r="E182" s="48">
        <f>Data!AS11</f>
        <v>5</v>
      </c>
      <c r="F182" s="48">
        <f>Data!AT11</f>
        <v>4.5999999999999996</v>
      </c>
      <c r="G182" s="48">
        <f>Data!AU11</f>
        <v>3.8</v>
      </c>
      <c r="H182" s="90">
        <f>SUM(D182:G182)</f>
        <v>16.8</v>
      </c>
      <c r="I182" s="37">
        <f>ROUND(H182,0)</f>
        <v>17</v>
      </c>
      <c r="J182" s="49">
        <f>Data!AV11</f>
        <v>4.8</v>
      </c>
      <c r="K182" s="48">
        <f>Data!AW11</f>
        <v>4</v>
      </c>
      <c r="L182" s="48">
        <f>Data!AX11</f>
        <v>4.7</v>
      </c>
      <c r="M182" s="48">
        <f>Data!AY11</f>
        <v>4</v>
      </c>
      <c r="N182" s="90">
        <f>SUM(J182:M182)</f>
        <v>17.5</v>
      </c>
      <c r="O182" s="37">
        <f>ROUND(N182,0)</f>
        <v>18</v>
      </c>
      <c r="P182" s="35">
        <f>I182+O182</f>
        <v>35</v>
      </c>
      <c r="Q182" s="38">
        <f>P182/2</f>
        <v>17.5</v>
      </c>
      <c r="R182" s="189">
        <f>ROUND(Q182,0)</f>
        <v>18</v>
      </c>
      <c r="S182" s="48">
        <f>R182/2</f>
        <v>9</v>
      </c>
      <c r="T182" s="275">
        <f>ROUND(S182,0)</f>
        <v>9</v>
      </c>
    </row>
    <row r="183" spans="1:20" ht="15" customHeight="1">
      <c r="A183" s="50">
        <v>2</v>
      </c>
      <c r="B183" s="47" t="str">
        <f t="shared" ref="B183:C198" si="46">B148</f>
        <v>BURA SAINIKHIL</v>
      </c>
      <c r="C183" s="38" t="str">
        <f t="shared" si="46"/>
        <v>B</v>
      </c>
      <c r="D183" s="51">
        <f>Data!AR12</f>
        <v>4</v>
      </c>
      <c r="E183" s="51">
        <f>Data!AS12</f>
        <v>4</v>
      </c>
      <c r="F183" s="51">
        <f>Data!AT12</f>
        <v>4.5</v>
      </c>
      <c r="G183" s="51">
        <f>Data!AU12</f>
        <v>4</v>
      </c>
      <c r="H183" s="91">
        <f t="shared" ref="H183:H207" si="47">SUM(D183:G183)</f>
        <v>16.5</v>
      </c>
      <c r="I183" s="88">
        <f t="shared" ref="I183:I207" si="48">ROUND(H183,0)</f>
        <v>17</v>
      </c>
      <c r="J183" s="52">
        <f>Data!AV12</f>
        <v>3.5</v>
      </c>
      <c r="K183" s="51">
        <f>Data!AW12</f>
        <v>4</v>
      </c>
      <c r="L183" s="51">
        <f>Data!AX12</f>
        <v>4</v>
      </c>
      <c r="M183" s="51">
        <f>Data!AY12</f>
        <v>3.5</v>
      </c>
      <c r="N183" s="91">
        <f t="shared" ref="N183:N207" si="49">SUM(J183:M183)</f>
        <v>15</v>
      </c>
      <c r="O183" s="88">
        <f t="shared" ref="O183:O207" si="50">ROUND(N183,0)</f>
        <v>15</v>
      </c>
      <c r="P183" s="35">
        <f t="shared" ref="P183:P207" si="51">I183+O183</f>
        <v>32</v>
      </c>
      <c r="Q183" s="38">
        <f t="shared" ref="Q183:Q207" si="52">P183/2</f>
        <v>16</v>
      </c>
      <c r="R183" s="189">
        <f t="shared" ref="R183:R207" si="53">ROUND(Q183,0)</f>
        <v>16</v>
      </c>
      <c r="S183" s="51">
        <f t="shared" ref="S183:S207" si="54">R183/2</f>
        <v>8</v>
      </c>
      <c r="T183" s="276">
        <f t="shared" ref="T183:T207" si="55">ROUND(S183,0)</f>
        <v>8</v>
      </c>
    </row>
    <row r="184" spans="1:20" ht="15" customHeight="1">
      <c r="A184" s="46">
        <v>3</v>
      </c>
      <c r="B184" s="47">
        <f t="shared" si="46"/>
        <v>0</v>
      </c>
      <c r="C184" s="38">
        <f t="shared" si="46"/>
        <v>0</v>
      </c>
      <c r="D184" s="51">
        <f>Data!AR13</f>
        <v>0</v>
      </c>
      <c r="E184" s="51">
        <f>Data!AS13</f>
        <v>0</v>
      </c>
      <c r="F184" s="51">
        <f>Data!AT13</f>
        <v>0</v>
      </c>
      <c r="G184" s="51">
        <f>Data!AU13</f>
        <v>0</v>
      </c>
      <c r="H184" s="91">
        <f t="shared" si="47"/>
        <v>0</v>
      </c>
      <c r="I184" s="88">
        <f t="shared" si="48"/>
        <v>0</v>
      </c>
      <c r="J184" s="52">
        <f>Data!AV13</f>
        <v>0</v>
      </c>
      <c r="K184" s="51">
        <f>Data!AW13</f>
        <v>0</v>
      </c>
      <c r="L184" s="51">
        <f>Data!AX13</f>
        <v>0</v>
      </c>
      <c r="M184" s="51">
        <f>Data!AY13</f>
        <v>0</v>
      </c>
      <c r="N184" s="91">
        <f t="shared" si="49"/>
        <v>0</v>
      </c>
      <c r="O184" s="88">
        <f t="shared" si="50"/>
        <v>0</v>
      </c>
      <c r="P184" s="35">
        <f t="shared" si="51"/>
        <v>0</v>
      </c>
      <c r="Q184" s="38">
        <f t="shared" si="52"/>
        <v>0</v>
      </c>
      <c r="R184" s="189">
        <f t="shared" si="53"/>
        <v>0</v>
      </c>
      <c r="S184" s="51">
        <f t="shared" si="54"/>
        <v>0</v>
      </c>
      <c r="T184" s="276">
        <f t="shared" si="55"/>
        <v>0</v>
      </c>
    </row>
    <row r="185" spans="1:20" ht="15" customHeight="1">
      <c r="A185" s="50">
        <v>4</v>
      </c>
      <c r="B185" s="47">
        <f t="shared" si="46"/>
        <v>0</v>
      </c>
      <c r="C185" s="38">
        <f t="shared" si="46"/>
        <v>0</v>
      </c>
      <c r="D185" s="51">
        <f>Data!AR14</f>
        <v>0</v>
      </c>
      <c r="E185" s="51">
        <f>Data!AS14</f>
        <v>0</v>
      </c>
      <c r="F185" s="51">
        <f>Data!AT14</f>
        <v>0</v>
      </c>
      <c r="G185" s="51">
        <f>Data!AU14</f>
        <v>0</v>
      </c>
      <c r="H185" s="91">
        <f t="shared" si="47"/>
        <v>0</v>
      </c>
      <c r="I185" s="88">
        <f t="shared" si="48"/>
        <v>0</v>
      </c>
      <c r="J185" s="52">
        <f>Data!AV14</f>
        <v>0</v>
      </c>
      <c r="K185" s="51">
        <f>Data!AW14</f>
        <v>0</v>
      </c>
      <c r="L185" s="51">
        <f>Data!AX14</f>
        <v>0</v>
      </c>
      <c r="M185" s="51">
        <f>Data!AY14</f>
        <v>0</v>
      </c>
      <c r="N185" s="91">
        <f t="shared" si="49"/>
        <v>0</v>
      </c>
      <c r="O185" s="88">
        <f t="shared" si="50"/>
        <v>0</v>
      </c>
      <c r="P185" s="35">
        <f t="shared" si="51"/>
        <v>0</v>
      </c>
      <c r="Q185" s="38">
        <f t="shared" si="52"/>
        <v>0</v>
      </c>
      <c r="R185" s="189">
        <f t="shared" si="53"/>
        <v>0</v>
      </c>
      <c r="S185" s="51">
        <f t="shared" si="54"/>
        <v>0</v>
      </c>
      <c r="T185" s="276">
        <f t="shared" si="55"/>
        <v>0</v>
      </c>
    </row>
    <row r="186" spans="1:20" ht="15" customHeight="1">
      <c r="A186" s="46">
        <v>5</v>
      </c>
      <c r="B186" s="47">
        <f t="shared" si="46"/>
        <v>0</v>
      </c>
      <c r="C186" s="38">
        <f t="shared" si="46"/>
        <v>0</v>
      </c>
      <c r="D186" s="51">
        <f>Data!AR15</f>
        <v>0</v>
      </c>
      <c r="E186" s="51">
        <f>Data!AS15</f>
        <v>0</v>
      </c>
      <c r="F186" s="51">
        <f>Data!AT15</f>
        <v>0</v>
      </c>
      <c r="G186" s="51">
        <f>Data!AU15</f>
        <v>0</v>
      </c>
      <c r="H186" s="91">
        <f t="shared" si="47"/>
        <v>0</v>
      </c>
      <c r="I186" s="88">
        <f t="shared" si="48"/>
        <v>0</v>
      </c>
      <c r="J186" s="52">
        <f>Data!AV15</f>
        <v>0</v>
      </c>
      <c r="K186" s="51">
        <f>Data!AW15</f>
        <v>0</v>
      </c>
      <c r="L186" s="51">
        <f>Data!AX15</f>
        <v>0</v>
      </c>
      <c r="M186" s="51">
        <f>Data!AY15</f>
        <v>0</v>
      </c>
      <c r="N186" s="91">
        <f t="shared" si="49"/>
        <v>0</v>
      </c>
      <c r="O186" s="88">
        <f t="shared" si="50"/>
        <v>0</v>
      </c>
      <c r="P186" s="35">
        <f t="shared" si="51"/>
        <v>0</v>
      </c>
      <c r="Q186" s="38">
        <f t="shared" si="52"/>
        <v>0</v>
      </c>
      <c r="R186" s="189">
        <f t="shared" si="53"/>
        <v>0</v>
      </c>
      <c r="S186" s="51">
        <f t="shared" si="54"/>
        <v>0</v>
      </c>
      <c r="T186" s="276">
        <f t="shared" si="55"/>
        <v>0</v>
      </c>
    </row>
    <row r="187" spans="1:20" ht="15" customHeight="1">
      <c r="A187" s="50">
        <v>6</v>
      </c>
      <c r="B187" s="47">
        <f t="shared" si="46"/>
        <v>0</v>
      </c>
      <c r="C187" s="38">
        <f t="shared" si="46"/>
        <v>0</v>
      </c>
      <c r="D187" s="51">
        <f>Data!AR16</f>
        <v>0</v>
      </c>
      <c r="E187" s="51">
        <f>Data!AS16</f>
        <v>0</v>
      </c>
      <c r="F187" s="51">
        <f>Data!AT16</f>
        <v>0</v>
      </c>
      <c r="G187" s="51">
        <f>Data!AU16</f>
        <v>0</v>
      </c>
      <c r="H187" s="91">
        <f t="shared" si="47"/>
        <v>0</v>
      </c>
      <c r="I187" s="88">
        <f t="shared" si="48"/>
        <v>0</v>
      </c>
      <c r="J187" s="52">
        <f>Data!AV16</f>
        <v>0</v>
      </c>
      <c r="K187" s="51">
        <f>Data!AW16</f>
        <v>0</v>
      </c>
      <c r="L187" s="51">
        <f>Data!AX16</f>
        <v>0</v>
      </c>
      <c r="M187" s="51">
        <f>Data!AY16</f>
        <v>0</v>
      </c>
      <c r="N187" s="91">
        <f t="shared" si="49"/>
        <v>0</v>
      </c>
      <c r="O187" s="88">
        <f t="shared" si="50"/>
        <v>0</v>
      </c>
      <c r="P187" s="35">
        <f t="shared" si="51"/>
        <v>0</v>
      </c>
      <c r="Q187" s="38">
        <f t="shared" si="52"/>
        <v>0</v>
      </c>
      <c r="R187" s="189">
        <f t="shared" si="53"/>
        <v>0</v>
      </c>
      <c r="S187" s="51">
        <f t="shared" si="54"/>
        <v>0</v>
      </c>
      <c r="T187" s="276">
        <f t="shared" si="55"/>
        <v>0</v>
      </c>
    </row>
    <row r="188" spans="1:20" ht="15" customHeight="1">
      <c r="A188" s="46">
        <v>7</v>
      </c>
      <c r="B188" s="47">
        <f t="shared" si="46"/>
        <v>0</v>
      </c>
      <c r="C188" s="38">
        <f t="shared" si="46"/>
        <v>0</v>
      </c>
      <c r="D188" s="51">
        <f>Data!AR17</f>
        <v>0</v>
      </c>
      <c r="E188" s="51">
        <f>Data!AS17</f>
        <v>0</v>
      </c>
      <c r="F188" s="51">
        <f>Data!AT17</f>
        <v>0</v>
      </c>
      <c r="G188" s="51">
        <f>Data!AU17</f>
        <v>0</v>
      </c>
      <c r="H188" s="91">
        <f t="shared" si="47"/>
        <v>0</v>
      </c>
      <c r="I188" s="88">
        <f t="shared" si="48"/>
        <v>0</v>
      </c>
      <c r="J188" s="52">
        <f>Data!AV17</f>
        <v>0</v>
      </c>
      <c r="K188" s="51">
        <f>Data!AW17</f>
        <v>0</v>
      </c>
      <c r="L188" s="51">
        <f>Data!AX17</f>
        <v>0</v>
      </c>
      <c r="M188" s="51">
        <f>Data!AY17</f>
        <v>0</v>
      </c>
      <c r="N188" s="91">
        <f t="shared" si="49"/>
        <v>0</v>
      </c>
      <c r="O188" s="88">
        <f t="shared" si="50"/>
        <v>0</v>
      </c>
      <c r="P188" s="35">
        <f t="shared" si="51"/>
        <v>0</v>
      </c>
      <c r="Q188" s="38">
        <f t="shared" si="52"/>
        <v>0</v>
      </c>
      <c r="R188" s="189">
        <f t="shared" si="53"/>
        <v>0</v>
      </c>
      <c r="S188" s="51">
        <f t="shared" si="54"/>
        <v>0</v>
      </c>
      <c r="T188" s="276">
        <f t="shared" si="55"/>
        <v>0</v>
      </c>
    </row>
    <row r="189" spans="1:20" ht="15" customHeight="1">
      <c r="A189" s="50">
        <v>8</v>
      </c>
      <c r="B189" s="47">
        <f t="shared" si="46"/>
        <v>0</v>
      </c>
      <c r="C189" s="38">
        <f t="shared" si="46"/>
        <v>0</v>
      </c>
      <c r="D189" s="51">
        <f>Data!AR18</f>
        <v>0</v>
      </c>
      <c r="E189" s="51">
        <f>Data!AS18</f>
        <v>0</v>
      </c>
      <c r="F189" s="51">
        <f>Data!AT18</f>
        <v>0</v>
      </c>
      <c r="G189" s="51">
        <f>Data!AU18</f>
        <v>0</v>
      </c>
      <c r="H189" s="91">
        <f t="shared" si="47"/>
        <v>0</v>
      </c>
      <c r="I189" s="88">
        <f t="shared" si="48"/>
        <v>0</v>
      </c>
      <c r="J189" s="52">
        <f>Data!AV18</f>
        <v>0</v>
      </c>
      <c r="K189" s="51">
        <f>Data!AW18</f>
        <v>0</v>
      </c>
      <c r="L189" s="51">
        <f>Data!AX18</f>
        <v>0</v>
      </c>
      <c r="M189" s="51">
        <f>Data!AY18</f>
        <v>0</v>
      </c>
      <c r="N189" s="91">
        <f t="shared" si="49"/>
        <v>0</v>
      </c>
      <c r="O189" s="88">
        <f t="shared" si="50"/>
        <v>0</v>
      </c>
      <c r="P189" s="35">
        <f t="shared" si="51"/>
        <v>0</v>
      </c>
      <c r="Q189" s="38">
        <f t="shared" si="52"/>
        <v>0</v>
      </c>
      <c r="R189" s="189">
        <f t="shared" si="53"/>
        <v>0</v>
      </c>
      <c r="S189" s="51">
        <f t="shared" si="54"/>
        <v>0</v>
      </c>
      <c r="T189" s="276">
        <f t="shared" si="55"/>
        <v>0</v>
      </c>
    </row>
    <row r="190" spans="1:20" ht="15" customHeight="1">
      <c r="A190" s="46">
        <v>9</v>
      </c>
      <c r="B190" s="47">
        <f t="shared" si="46"/>
        <v>0</v>
      </c>
      <c r="C190" s="38">
        <f t="shared" si="46"/>
        <v>0</v>
      </c>
      <c r="D190" s="51">
        <f>Data!AR19</f>
        <v>0</v>
      </c>
      <c r="E190" s="51">
        <f>Data!AS19</f>
        <v>0</v>
      </c>
      <c r="F190" s="51">
        <f>Data!AT19</f>
        <v>0</v>
      </c>
      <c r="G190" s="51">
        <f>Data!AU19</f>
        <v>0</v>
      </c>
      <c r="H190" s="91">
        <f t="shared" si="47"/>
        <v>0</v>
      </c>
      <c r="I190" s="88">
        <f t="shared" si="48"/>
        <v>0</v>
      </c>
      <c r="J190" s="52">
        <f>Data!AV19</f>
        <v>0</v>
      </c>
      <c r="K190" s="51">
        <f>Data!AW19</f>
        <v>0</v>
      </c>
      <c r="L190" s="51">
        <f>Data!AX19</f>
        <v>0</v>
      </c>
      <c r="M190" s="51">
        <f>Data!AY19</f>
        <v>0</v>
      </c>
      <c r="N190" s="91">
        <f t="shared" si="49"/>
        <v>0</v>
      </c>
      <c r="O190" s="88">
        <f t="shared" si="50"/>
        <v>0</v>
      </c>
      <c r="P190" s="35">
        <f t="shared" si="51"/>
        <v>0</v>
      </c>
      <c r="Q190" s="38">
        <f t="shared" si="52"/>
        <v>0</v>
      </c>
      <c r="R190" s="189">
        <f t="shared" si="53"/>
        <v>0</v>
      </c>
      <c r="S190" s="51">
        <f t="shared" si="54"/>
        <v>0</v>
      </c>
      <c r="T190" s="276">
        <f t="shared" si="55"/>
        <v>0</v>
      </c>
    </row>
    <row r="191" spans="1:20" ht="15" customHeight="1">
      <c r="A191" s="50">
        <v>10</v>
      </c>
      <c r="B191" s="47">
        <f t="shared" si="46"/>
        <v>0</v>
      </c>
      <c r="C191" s="38">
        <f t="shared" si="46"/>
        <v>0</v>
      </c>
      <c r="D191" s="51">
        <f>Data!AR20</f>
        <v>0</v>
      </c>
      <c r="E191" s="51">
        <f>Data!AS20</f>
        <v>0</v>
      </c>
      <c r="F191" s="51">
        <f>Data!AT20</f>
        <v>0</v>
      </c>
      <c r="G191" s="51">
        <f>Data!AU20</f>
        <v>0</v>
      </c>
      <c r="H191" s="91">
        <f t="shared" si="47"/>
        <v>0</v>
      </c>
      <c r="I191" s="88">
        <f t="shared" si="48"/>
        <v>0</v>
      </c>
      <c r="J191" s="52">
        <f>Data!AV20</f>
        <v>0</v>
      </c>
      <c r="K191" s="51">
        <f>Data!AW20</f>
        <v>0</v>
      </c>
      <c r="L191" s="51">
        <f>Data!AX20</f>
        <v>0</v>
      </c>
      <c r="M191" s="51">
        <f>Data!AY20</f>
        <v>0</v>
      </c>
      <c r="N191" s="91">
        <f t="shared" si="49"/>
        <v>0</v>
      </c>
      <c r="O191" s="88">
        <f t="shared" si="50"/>
        <v>0</v>
      </c>
      <c r="P191" s="35">
        <f t="shared" si="51"/>
        <v>0</v>
      </c>
      <c r="Q191" s="38">
        <f t="shared" si="52"/>
        <v>0</v>
      </c>
      <c r="R191" s="189">
        <f t="shared" si="53"/>
        <v>0</v>
      </c>
      <c r="S191" s="51">
        <f t="shared" si="54"/>
        <v>0</v>
      </c>
      <c r="T191" s="276">
        <f t="shared" si="55"/>
        <v>0</v>
      </c>
    </row>
    <row r="192" spans="1:20" ht="15" customHeight="1">
      <c r="A192" s="46">
        <v>11</v>
      </c>
      <c r="B192" s="47">
        <f t="shared" si="46"/>
        <v>0</v>
      </c>
      <c r="C192" s="38">
        <f t="shared" si="46"/>
        <v>0</v>
      </c>
      <c r="D192" s="51">
        <f>Data!AR21</f>
        <v>0</v>
      </c>
      <c r="E192" s="51">
        <f>Data!AS21</f>
        <v>0</v>
      </c>
      <c r="F192" s="51">
        <f>Data!AT21</f>
        <v>0</v>
      </c>
      <c r="G192" s="51">
        <f>Data!AU21</f>
        <v>0</v>
      </c>
      <c r="H192" s="91">
        <f t="shared" si="47"/>
        <v>0</v>
      </c>
      <c r="I192" s="88">
        <f t="shared" si="48"/>
        <v>0</v>
      </c>
      <c r="J192" s="52">
        <f>Data!AV21</f>
        <v>0</v>
      </c>
      <c r="K192" s="51">
        <f>Data!AW21</f>
        <v>0</v>
      </c>
      <c r="L192" s="51">
        <f>Data!AX21</f>
        <v>0</v>
      </c>
      <c r="M192" s="51">
        <f>Data!AY21</f>
        <v>0</v>
      </c>
      <c r="N192" s="91">
        <f t="shared" si="49"/>
        <v>0</v>
      </c>
      <c r="O192" s="88">
        <f t="shared" si="50"/>
        <v>0</v>
      </c>
      <c r="P192" s="35">
        <f t="shared" si="51"/>
        <v>0</v>
      </c>
      <c r="Q192" s="38">
        <f t="shared" si="52"/>
        <v>0</v>
      </c>
      <c r="R192" s="189">
        <f t="shared" si="53"/>
        <v>0</v>
      </c>
      <c r="S192" s="51">
        <f t="shared" si="54"/>
        <v>0</v>
      </c>
      <c r="T192" s="276">
        <f t="shared" si="55"/>
        <v>0</v>
      </c>
    </row>
    <row r="193" spans="1:20" ht="15" customHeight="1">
      <c r="A193" s="50">
        <v>12</v>
      </c>
      <c r="B193" s="47">
        <f t="shared" si="46"/>
        <v>0</v>
      </c>
      <c r="C193" s="38">
        <f t="shared" si="46"/>
        <v>0</v>
      </c>
      <c r="D193" s="51">
        <f>Data!AR22</f>
        <v>0</v>
      </c>
      <c r="E193" s="51">
        <f>Data!AS22</f>
        <v>0</v>
      </c>
      <c r="F193" s="51">
        <f>Data!AT22</f>
        <v>0</v>
      </c>
      <c r="G193" s="51">
        <f>Data!AU22</f>
        <v>0</v>
      </c>
      <c r="H193" s="91">
        <f t="shared" si="47"/>
        <v>0</v>
      </c>
      <c r="I193" s="88">
        <f t="shared" si="48"/>
        <v>0</v>
      </c>
      <c r="J193" s="52">
        <f>Data!AV22</f>
        <v>0</v>
      </c>
      <c r="K193" s="51">
        <f>Data!AW22</f>
        <v>0</v>
      </c>
      <c r="L193" s="51">
        <f>Data!AX22</f>
        <v>0</v>
      </c>
      <c r="M193" s="51">
        <f>Data!AY22</f>
        <v>0</v>
      </c>
      <c r="N193" s="91">
        <f t="shared" si="49"/>
        <v>0</v>
      </c>
      <c r="O193" s="88">
        <f t="shared" si="50"/>
        <v>0</v>
      </c>
      <c r="P193" s="35">
        <f t="shared" si="51"/>
        <v>0</v>
      </c>
      <c r="Q193" s="38">
        <f t="shared" si="52"/>
        <v>0</v>
      </c>
      <c r="R193" s="189">
        <f t="shared" si="53"/>
        <v>0</v>
      </c>
      <c r="S193" s="51">
        <f t="shared" si="54"/>
        <v>0</v>
      </c>
      <c r="T193" s="276">
        <f t="shared" si="55"/>
        <v>0</v>
      </c>
    </row>
    <row r="194" spans="1:20" ht="15" customHeight="1">
      <c r="A194" s="46">
        <v>13</v>
      </c>
      <c r="B194" s="47">
        <f t="shared" si="46"/>
        <v>0</v>
      </c>
      <c r="C194" s="38">
        <f t="shared" si="46"/>
        <v>0</v>
      </c>
      <c r="D194" s="51">
        <f>Data!AR23</f>
        <v>0</v>
      </c>
      <c r="E194" s="51">
        <f>Data!AS23</f>
        <v>0</v>
      </c>
      <c r="F194" s="51">
        <f>Data!AT23</f>
        <v>0</v>
      </c>
      <c r="G194" s="51">
        <f>Data!AU23</f>
        <v>0</v>
      </c>
      <c r="H194" s="91">
        <f t="shared" si="47"/>
        <v>0</v>
      </c>
      <c r="I194" s="88">
        <f t="shared" si="48"/>
        <v>0</v>
      </c>
      <c r="J194" s="52">
        <f>Data!AV23</f>
        <v>0</v>
      </c>
      <c r="K194" s="51">
        <f>Data!AW23</f>
        <v>0</v>
      </c>
      <c r="L194" s="51">
        <f>Data!AX23</f>
        <v>0</v>
      </c>
      <c r="M194" s="51">
        <f>Data!AY23</f>
        <v>0</v>
      </c>
      <c r="N194" s="91">
        <f t="shared" si="49"/>
        <v>0</v>
      </c>
      <c r="O194" s="88">
        <f t="shared" si="50"/>
        <v>0</v>
      </c>
      <c r="P194" s="35">
        <f t="shared" si="51"/>
        <v>0</v>
      </c>
      <c r="Q194" s="38">
        <f t="shared" si="52"/>
        <v>0</v>
      </c>
      <c r="R194" s="189">
        <f t="shared" si="53"/>
        <v>0</v>
      </c>
      <c r="S194" s="51">
        <f t="shared" si="54"/>
        <v>0</v>
      </c>
      <c r="T194" s="276">
        <f t="shared" si="55"/>
        <v>0</v>
      </c>
    </row>
    <row r="195" spans="1:20" ht="15" customHeight="1">
      <c r="A195" s="50">
        <v>14</v>
      </c>
      <c r="B195" s="47">
        <f t="shared" si="46"/>
        <v>0</v>
      </c>
      <c r="C195" s="38">
        <f t="shared" si="46"/>
        <v>0</v>
      </c>
      <c r="D195" s="51">
        <f>Data!AR24</f>
        <v>0</v>
      </c>
      <c r="E195" s="51">
        <f>Data!AS24</f>
        <v>0</v>
      </c>
      <c r="F195" s="51">
        <f>Data!AT24</f>
        <v>0</v>
      </c>
      <c r="G195" s="51">
        <f>Data!AU24</f>
        <v>0</v>
      </c>
      <c r="H195" s="91">
        <f t="shared" si="47"/>
        <v>0</v>
      </c>
      <c r="I195" s="88">
        <f t="shared" si="48"/>
        <v>0</v>
      </c>
      <c r="J195" s="52">
        <f>Data!AV24</f>
        <v>0</v>
      </c>
      <c r="K195" s="51">
        <f>Data!AW24</f>
        <v>0</v>
      </c>
      <c r="L195" s="51">
        <f>Data!AX24</f>
        <v>0</v>
      </c>
      <c r="M195" s="51">
        <f>Data!AY24</f>
        <v>0</v>
      </c>
      <c r="N195" s="91">
        <f t="shared" si="49"/>
        <v>0</v>
      </c>
      <c r="O195" s="88">
        <f t="shared" si="50"/>
        <v>0</v>
      </c>
      <c r="P195" s="35">
        <f t="shared" si="51"/>
        <v>0</v>
      </c>
      <c r="Q195" s="38">
        <f t="shared" si="52"/>
        <v>0</v>
      </c>
      <c r="R195" s="189">
        <f t="shared" si="53"/>
        <v>0</v>
      </c>
      <c r="S195" s="51">
        <f t="shared" si="54"/>
        <v>0</v>
      </c>
      <c r="T195" s="276">
        <f t="shared" si="55"/>
        <v>0</v>
      </c>
    </row>
    <row r="196" spans="1:20" ht="15" customHeight="1">
      <c r="A196" s="46">
        <v>15</v>
      </c>
      <c r="B196" s="47">
        <f t="shared" si="46"/>
        <v>0</v>
      </c>
      <c r="C196" s="38">
        <f t="shared" si="46"/>
        <v>0</v>
      </c>
      <c r="D196" s="51">
        <f>Data!AR25</f>
        <v>0</v>
      </c>
      <c r="E196" s="51">
        <f>Data!AS25</f>
        <v>0</v>
      </c>
      <c r="F196" s="51">
        <f>Data!AT25</f>
        <v>0</v>
      </c>
      <c r="G196" s="51">
        <f>Data!AU25</f>
        <v>0</v>
      </c>
      <c r="H196" s="91">
        <f t="shared" si="47"/>
        <v>0</v>
      </c>
      <c r="I196" s="88">
        <f t="shared" si="48"/>
        <v>0</v>
      </c>
      <c r="J196" s="52">
        <f>Data!AV25</f>
        <v>0</v>
      </c>
      <c r="K196" s="51">
        <f>Data!AW25</f>
        <v>0</v>
      </c>
      <c r="L196" s="51">
        <f>Data!AX25</f>
        <v>0</v>
      </c>
      <c r="M196" s="51">
        <f>Data!AY25</f>
        <v>0</v>
      </c>
      <c r="N196" s="91">
        <f t="shared" si="49"/>
        <v>0</v>
      </c>
      <c r="O196" s="88">
        <f t="shared" si="50"/>
        <v>0</v>
      </c>
      <c r="P196" s="35">
        <f t="shared" si="51"/>
        <v>0</v>
      </c>
      <c r="Q196" s="38">
        <f t="shared" si="52"/>
        <v>0</v>
      </c>
      <c r="R196" s="189">
        <f t="shared" si="53"/>
        <v>0</v>
      </c>
      <c r="S196" s="51">
        <f t="shared" si="54"/>
        <v>0</v>
      </c>
      <c r="T196" s="276">
        <f t="shared" si="55"/>
        <v>0</v>
      </c>
    </row>
    <row r="197" spans="1:20" ht="15" customHeight="1">
      <c r="A197" s="50">
        <v>16</v>
      </c>
      <c r="B197" s="47">
        <f t="shared" si="46"/>
        <v>0</v>
      </c>
      <c r="C197" s="38">
        <f t="shared" si="46"/>
        <v>0</v>
      </c>
      <c r="D197" s="51">
        <f>Data!AR26</f>
        <v>0</v>
      </c>
      <c r="E197" s="51">
        <f>Data!AS26</f>
        <v>0</v>
      </c>
      <c r="F197" s="51">
        <f>Data!AT26</f>
        <v>0</v>
      </c>
      <c r="G197" s="51">
        <f>Data!AU26</f>
        <v>0</v>
      </c>
      <c r="H197" s="91">
        <f t="shared" si="47"/>
        <v>0</v>
      </c>
      <c r="I197" s="88">
        <f t="shared" si="48"/>
        <v>0</v>
      </c>
      <c r="J197" s="52">
        <f>Data!AV26</f>
        <v>0</v>
      </c>
      <c r="K197" s="51">
        <f>Data!AW26</f>
        <v>0</v>
      </c>
      <c r="L197" s="51">
        <f>Data!AX26</f>
        <v>0</v>
      </c>
      <c r="M197" s="51">
        <f>Data!AY26</f>
        <v>0</v>
      </c>
      <c r="N197" s="91">
        <f t="shared" si="49"/>
        <v>0</v>
      </c>
      <c r="O197" s="88">
        <f t="shared" si="50"/>
        <v>0</v>
      </c>
      <c r="P197" s="35">
        <f t="shared" si="51"/>
        <v>0</v>
      </c>
      <c r="Q197" s="38">
        <f t="shared" si="52"/>
        <v>0</v>
      </c>
      <c r="R197" s="189">
        <f t="shared" si="53"/>
        <v>0</v>
      </c>
      <c r="S197" s="51">
        <f t="shared" si="54"/>
        <v>0</v>
      </c>
      <c r="T197" s="276">
        <f t="shared" si="55"/>
        <v>0</v>
      </c>
    </row>
    <row r="198" spans="1:20" ht="15" customHeight="1">
      <c r="A198" s="46">
        <v>17</v>
      </c>
      <c r="B198" s="47">
        <f t="shared" si="46"/>
        <v>0</v>
      </c>
      <c r="C198" s="38">
        <f t="shared" si="46"/>
        <v>0</v>
      </c>
      <c r="D198" s="51">
        <f>Data!AR27</f>
        <v>0</v>
      </c>
      <c r="E198" s="51">
        <f>Data!AS27</f>
        <v>0</v>
      </c>
      <c r="F198" s="51">
        <f>Data!AT27</f>
        <v>0</v>
      </c>
      <c r="G198" s="51">
        <f>Data!AU27</f>
        <v>0</v>
      </c>
      <c r="H198" s="91">
        <f t="shared" si="47"/>
        <v>0</v>
      </c>
      <c r="I198" s="88">
        <f t="shared" si="48"/>
        <v>0</v>
      </c>
      <c r="J198" s="52">
        <f>Data!AV27</f>
        <v>0</v>
      </c>
      <c r="K198" s="51">
        <f>Data!AW27</f>
        <v>0</v>
      </c>
      <c r="L198" s="51">
        <f>Data!AX27</f>
        <v>0</v>
      </c>
      <c r="M198" s="51">
        <f>Data!AY27</f>
        <v>0</v>
      </c>
      <c r="N198" s="91">
        <f t="shared" si="49"/>
        <v>0</v>
      </c>
      <c r="O198" s="88">
        <f t="shared" si="50"/>
        <v>0</v>
      </c>
      <c r="P198" s="35">
        <f t="shared" si="51"/>
        <v>0</v>
      </c>
      <c r="Q198" s="38">
        <f t="shared" si="52"/>
        <v>0</v>
      </c>
      <c r="R198" s="189">
        <f t="shared" si="53"/>
        <v>0</v>
      </c>
      <c r="S198" s="51">
        <f t="shared" si="54"/>
        <v>0</v>
      </c>
      <c r="T198" s="276">
        <f t="shared" si="55"/>
        <v>0</v>
      </c>
    </row>
    <row r="199" spans="1:20" ht="15" customHeight="1">
      <c r="A199" s="50">
        <v>18</v>
      </c>
      <c r="B199" s="47">
        <f t="shared" ref="B199:C207" si="56">B164</f>
        <v>0</v>
      </c>
      <c r="C199" s="38">
        <f t="shared" si="56"/>
        <v>0</v>
      </c>
      <c r="D199" s="51">
        <f>Data!AR28</f>
        <v>0</v>
      </c>
      <c r="E199" s="51">
        <f>Data!AS28</f>
        <v>0</v>
      </c>
      <c r="F199" s="51">
        <f>Data!AT28</f>
        <v>0</v>
      </c>
      <c r="G199" s="51">
        <f>Data!AU28</f>
        <v>0</v>
      </c>
      <c r="H199" s="91">
        <f t="shared" si="47"/>
        <v>0</v>
      </c>
      <c r="I199" s="88">
        <f t="shared" si="48"/>
        <v>0</v>
      </c>
      <c r="J199" s="52">
        <f>Data!AV28</f>
        <v>0</v>
      </c>
      <c r="K199" s="51">
        <f>Data!AW28</f>
        <v>0</v>
      </c>
      <c r="L199" s="51">
        <f>Data!AX28</f>
        <v>0</v>
      </c>
      <c r="M199" s="51">
        <f>Data!AY28</f>
        <v>0</v>
      </c>
      <c r="N199" s="91">
        <f t="shared" si="49"/>
        <v>0</v>
      </c>
      <c r="O199" s="88">
        <f t="shared" si="50"/>
        <v>0</v>
      </c>
      <c r="P199" s="35">
        <f t="shared" si="51"/>
        <v>0</v>
      </c>
      <c r="Q199" s="38">
        <f t="shared" si="52"/>
        <v>0</v>
      </c>
      <c r="R199" s="189">
        <f t="shared" si="53"/>
        <v>0</v>
      </c>
      <c r="S199" s="51">
        <f t="shared" si="54"/>
        <v>0</v>
      </c>
      <c r="T199" s="276">
        <f t="shared" si="55"/>
        <v>0</v>
      </c>
    </row>
    <row r="200" spans="1:20" ht="15" customHeight="1">
      <c r="A200" s="46">
        <v>19</v>
      </c>
      <c r="B200" s="47">
        <f t="shared" si="56"/>
        <v>0</v>
      </c>
      <c r="C200" s="38">
        <f t="shared" si="56"/>
        <v>0</v>
      </c>
      <c r="D200" s="51">
        <f>Data!AR29</f>
        <v>0</v>
      </c>
      <c r="E200" s="51">
        <f>Data!AS29</f>
        <v>0</v>
      </c>
      <c r="F200" s="51">
        <f>Data!AT29</f>
        <v>0</v>
      </c>
      <c r="G200" s="51">
        <f>Data!AU29</f>
        <v>0</v>
      </c>
      <c r="H200" s="91">
        <f t="shared" si="47"/>
        <v>0</v>
      </c>
      <c r="I200" s="88">
        <f t="shared" si="48"/>
        <v>0</v>
      </c>
      <c r="J200" s="52">
        <f>Data!AV29</f>
        <v>0</v>
      </c>
      <c r="K200" s="51">
        <f>Data!AW29</f>
        <v>0</v>
      </c>
      <c r="L200" s="51">
        <f>Data!AX29</f>
        <v>0</v>
      </c>
      <c r="M200" s="51">
        <f>Data!AY29</f>
        <v>0</v>
      </c>
      <c r="N200" s="91">
        <f t="shared" si="49"/>
        <v>0</v>
      </c>
      <c r="O200" s="88">
        <f t="shared" si="50"/>
        <v>0</v>
      </c>
      <c r="P200" s="35">
        <f t="shared" si="51"/>
        <v>0</v>
      </c>
      <c r="Q200" s="38">
        <f t="shared" si="52"/>
        <v>0</v>
      </c>
      <c r="R200" s="189">
        <f t="shared" si="53"/>
        <v>0</v>
      </c>
      <c r="S200" s="51">
        <f t="shared" si="54"/>
        <v>0</v>
      </c>
      <c r="T200" s="276">
        <f t="shared" si="55"/>
        <v>0</v>
      </c>
    </row>
    <row r="201" spans="1:20" ht="15" customHeight="1">
      <c r="A201" s="50">
        <v>20</v>
      </c>
      <c r="B201" s="47">
        <f t="shared" si="56"/>
        <v>0</v>
      </c>
      <c r="C201" s="38">
        <f t="shared" si="56"/>
        <v>0</v>
      </c>
      <c r="D201" s="51">
        <f>Data!AR30</f>
        <v>0</v>
      </c>
      <c r="E201" s="51">
        <f>Data!AS30</f>
        <v>0</v>
      </c>
      <c r="F201" s="51">
        <f>Data!AT30</f>
        <v>0</v>
      </c>
      <c r="G201" s="51">
        <f>Data!AU30</f>
        <v>0</v>
      </c>
      <c r="H201" s="91">
        <f t="shared" si="47"/>
        <v>0</v>
      </c>
      <c r="I201" s="88">
        <f t="shared" si="48"/>
        <v>0</v>
      </c>
      <c r="J201" s="52">
        <f>Data!AV30</f>
        <v>0</v>
      </c>
      <c r="K201" s="51">
        <f>Data!AW30</f>
        <v>0</v>
      </c>
      <c r="L201" s="51">
        <f>Data!AX30</f>
        <v>0</v>
      </c>
      <c r="M201" s="51">
        <f>Data!AY30</f>
        <v>0</v>
      </c>
      <c r="N201" s="91">
        <f t="shared" si="49"/>
        <v>0</v>
      </c>
      <c r="O201" s="88">
        <f t="shared" si="50"/>
        <v>0</v>
      </c>
      <c r="P201" s="35">
        <f t="shared" si="51"/>
        <v>0</v>
      </c>
      <c r="Q201" s="38">
        <f t="shared" si="52"/>
        <v>0</v>
      </c>
      <c r="R201" s="189">
        <f t="shared" si="53"/>
        <v>0</v>
      </c>
      <c r="S201" s="51">
        <f t="shared" si="54"/>
        <v>0</v>
      </c>
      <c r="T201" s="276">
        <f t="shared" si="55"/>
        <v>0</v>
      </c>
    </row>
    <row r="202" spans="1:20" ht="15" customHeight="1">
      <c r="A202" s="46">
        <v>21</v>
      </c>
      <c r="B202" s="47">
        <f t="shared" si="56"/>
        <v>0</v>
      </c>
      <c r="C202" s="38">
        <f t="shared" si="56"/>
        <v>0</v>
      </c>
      <c r="D202" s="51">
        <f>Data!AR31</f>
        <v>0</v>
      </c>
      <c r="E202" s="51">
        <f>Data!AS31</f>
        <v>0</v>
      </c>
      <c r="F202" s="51">
        <f>Data!AT31</f>
        <v>0</v>
      </c>
      <c r="G202" s="51">
        <f>Data!AU31</f>
        <v>0</v>
      </c>
      <c r="H202" s="91">
        <f t="shared" si="47"/>
        <v>0</v>
      </c>
      <c r="I202" s="88">
        <f t="shared" si="48"/>
        <v>0</v>
      </c>
      <c r="J202" s="52">
        <f>Data!AV31</f>
        <v>0</v>
      </c>
      <c r="K202" s="51">
        <f>Data!AW31</f>
        <v>0</v>
      </c>
      <c r="L202" s="51">
        <f>Data!AX31</f>
        <v>0</v>
      </c>
      <c r="M202" s="51">
        <f>Data!AY31</f>
        <v>0</v>
      </c>
      <c r="N202" s="91">
        <f t="shared" si="49"/>
        <v>0</v>
      </c>
      <c r="O202" s="88">
        <f t="shared" si="50"/>
        <v>0</v>
      </c>
      <c r="P202" s="35">
        <f t="shared" si="51"/>
        <v>0</v>
      </c>
      <c r="Q202" s="38">
        <f t="shared" si="52"/>
        <v>0</v>
      </c>
      <c r="R202" s="189">
        <f t="shared" si="53"/>
        <v>0</v>
      </c>
      <c r="S202" s="51">
        <f t="shared" si="54"/>
        <v>0</v>
      </c>
      <c r="T202" s="276">
        <f t="shared" si="55"/>
        <v>0</v>
      </c>
    </row>
    <row r="203" spans="1:20" ht="15" customHeight="1">
      <c r="A203" s="50">
        <v>22</v>
      </c>
      <c r="B203" s="47">
        <f t="shared" si="56"/>
        <v>0</v>
      </c>
      <c r="C203" s="38">
        <f t="shared" si="56"/>
        <v>0</v>
      </c>
      <c r="D203" s="51">
        <f>Data!AR32</f>
        <v>0</v>
      </c>
      <c r="E203" s="51">
        <f>Data!AS32</f>
        <v>0</v>
      </c>
      <c r="F203" s="51">
        <f>Data!AT32</f>
        <v>0</v>
      </c>
      <c r="G203" s="51">
        <f>Data!AU32</f>
        <v>0</v>
      </c>
      <c r="H203" s="91">
        <f t="shared" si="47"/>
        <v>0</v>
      </c>
      <c r="I203" s="88">
        <f t="shared" si="48"/>
        <v>0</v>
      </c>
      <c r="J203" s="52">
        <f>Data!AV32</f>
        <v>0</v>
      </c>
      <c r="K203" s="51">
        <f>Data!AW32</f>
        <v>0</v>
      </c>
      <c r="L203" s="51">
        <f>Data!AX32</f>
        <v>0</v>
      </c>
      <c r="M203" s="51">
        <f>Data!AY32</f>
        <v>0</v>
      </c>
      <c r="N203" s="91">
        <f t="shared" si="49"/>
        <v>0</v>
      </c>
      <c r="O203" s="88">
        <f t="shared" si="50"/>
        <v>0</v>
      </c>
      <c r="P203" s="35">
        <f t="shared" si="51"/>
        <v>0</v>
      </c>
      <c r="Q203" s="38">
        <f t="shared" si="52"/>
        <v>0</v>
      </c>
      <c r="R203" s="189">
        <f t="shared" si="53"/>
        <v>0</v>
      </c>
      <c r="S203" s="51">
        <f t="shared" si="54"/>
        <v>0</v>
      </c>
      <c r="T203" s="276">
        <f t="shared" si="55"/>
        <v>0</v>
      </c>
    </row>
    <row r="204" spans="1:20" ht="15" customHeight="1">
      <c r="A204" s="46">
        <v>23</v>
      </c>
      <c r="B204" s="47">
        <f t="shared" si="56"/>
        <v>0</v>
      </c>
      <c r="C204" s="38">
        <f t="shared" si="56"/>
        <v>0</v>
      </c>
      <c r="D204" s="51">
        <f>Data!AR33</f>
        <v>0</v>
      </c>
      <c r="E204" s="51">
        <f>Data!AS33</f>
        <v>0</v>
      </c>
      <c r="F204" s="51">
        <f>Data!AT33</f>
        <v>0</v>
      </c>
      <c r="G204" s="51">
        <f>Data!AU33</f>
        <v>0</v>
      </c>
      <c r="H204" s="91">
        <f t="shared" si="47"/>
        <v>0</v>
      </c>
      <c r="I204" s="88">
        <f t="shared" si="48"/>
        <v>0</v>
      </c>
      <c r="J204" s="52">
        <f>Data!AV33</f>
        <v>0</v>
      </c>
      <c r="K204" s="51">
        <f>Data!AW33</f>
        <v>0</v>
      </c>
      <c r="L204" s="51">
        <f>Data!AX33</f>
        <v>0</v>
      </c>
      <c r="M204" s="51">
        <f>Data!AY33</f>
        <v>0</v>
      </c>
      <c r="N204" s="91">
        <f t="shared" si="49"/>
        <v>0</v>
      </c>
      <c r="O204" s="88">
        <f t="shared" si="50"/>
        <v>0</v>
      </c>
      <c r="P204" s="35">
        <f t="shared" si="51"/>
        <v>0</v>
      </c>
      <c r="Q204" s="38">
        <f t="shared" si="52"/>
        <v>0</v>
      </c>
      <c r="R204" s="189">
        <f t="shared" si="53"/>
        <v>0</v>
      </c>
      <c r="S204" s="51">
        <f t="shared" si="54"/>
        <v>0</v>
      </c>
      <c r="T204" s="276">
        <f t="shared" si="55"/>
        <v>0</v>
      </c>
    </row>
    <row r="205" spans="1:20" ht="15" customHeight="1">
      <c r="A205" s="50">
        <v>24</v>
      </c>
      <c r="B205" s="47">
        <f t="shared" si="56"/>
        <v>0</v>
      </c>
      <c r="C205" s="38">
        <f t="shared" si="56"/>
        <v>0</v>
      </c>
      <c r="D205" s="51">
        <f>Data!AR34</f>
        <v>0</v>
      </c>
      <c r="E205" s="51">
        <f>Data!AS34</f>
        <v>0</v>
      </c>
      <c r="F205" s="51">
        <f>Data!AT34</f>
        <v>0</v>
      </c>
      <c r="G205" s="51">
        <f>Data!AU34</f>
        <v>0</v>
      </c>
      <c r="H205" s="91">
        <f t="shared" si="47"/>
        <v>0</v>
      </c>
      <c r="I205" s="88">
        <f t="shared" si="48"/>
        <v>0</v>
      </c>
      <c r="J205" s="52">
        <f>Data!AV34</f>
        <v>0</v>
      </c>
      <c r="K205" s="51">
        <f>Data!AW34</f>
        <v>0</v>
      </c>
      <c r="L205" s="51">
        <f>Data!AX34</f>
        <v>0</v>
      </c>
      <c r="M205" s="51">
        <f>Data!AY34</f>
        <v>0</v>
      </c>
      <c r="N205" s="91">
        <f t="shared" si="49"/>
        <v>0</v>
      </c>
      <c r="O205" s="88">
        <f t="shared" si="50"/>
        <v>0</v>
      </c>
      <c r="P205" s="35">
        <f t="shared" si="51"/>
        <v>0</v>
      </c>
      <c r="Q205" s="38">
        <f t="shared" si="52"/>
        <v>0</v>
      </c>
      <c r="R205" s="189">
        <f t="shared" si="53"/>
        <v>0</v>
      </c>
      <c r="S205" s="51">
        <f t="shared" si="54"/>
        <v>0</v>
      </c>
      <c r="T205" s="276">
        <f t="shared" si="55"/>
        <v>0</v>
      </c>
    </row>
    <row r="206" spans="1:20" ht="15" customHeight="1">
      <c r="A206" s="46">
        <v>25</v>
      </c>
      <c r="B206" s="47">
        <f t="shared" si="56"/>
        <v>0</v>
      </c>
      <c r="C206" s="38">
        <f t="shared" si="56"/>
        <v>0</v>
      </c>
      <c r="D206" s="51">
        <f>Data!AR35</f>
        <v>0</v>
      </c>
      <c r="E206" s="51">
        <f>Data!AS35</f>
        <v>0</v>
      </c>
      <c r="F206" s="51">
        <f>Data!AT35</f>
        <v>0</v>
      </c>
      <c r="G206" s="51">
        <f>Data!AU35</f>
        <v>0</v>
      </c>
      <c r="H206" s="91">
        <f t="shared" si="47"/>
        <v>0</v>
      </c>
      <c r="I206" s="88">
        <f t="shared" si="48"/>
        <v>0</v>
      </c>
      <c r="J206" s="52">
        <f>Data!AV35</f>
        <v>0</v>
      </c>
      <c r="K206" s="51">
        <f>Data!AW35</f>
        <v>0</v>
      </c>
      <c r="L206" s="51">
        <f>Data!AX35</f>
        <v>0</v>
      </c>
      <c r="M206" s="51">
        <f>Data!AY35</f>
        <v>0</v>
      </c>
      <c r="N206" s="91">
        <f t="shared" si="49"/>
        <v>0</v>
      </c>
      <c r="O206" s="88">
        <f t="shared" si="50"/>
        <v>0</v>
      </c>
      <c r="P206" s="35">
        <f t="shared" si="51"/>
        <v>0</v>
      </c>
      <c r="Q206" s="38">
        <f t="shared" si="52"/>
        <v>0</v>
      </c>
      <c r="R206" s="189">
        <f t="shared" si="53"/>
        <v>0</v>
      </c>
      <c r="S206" s="51">
        <f t="shared" si="54"/>
        <v>0</v>
      </c>
      <c r="T206" s="276">
        <f t="shared" si="55"/>
        <v>0</v>
      </c>
    </row>
    <row r="207" spans="1:20" ht="15" customHeight="1" thickBot="1">
      <c r="A207" s="53">
        <v>26</v>
      </c>
      <c r="B207" s="54">
        <f t="shared" si="56"/>
        <v>0</v>
      </c>
      <c r="C207" s="44">
        <f t="shared" si="56"/>
        <v>0</v>
      </c>
      <c r="D207" s="55">
        <f>Data!AR36</f>
        <v>0</v>
      </c>
      <c r="E207" s="55">
        <f>Data!AS36</f>
        <v>0</v>
      </c>
      <c r="F207" s="55">
        <f>Data!AT36</f>
        <v>0</v>
      </c>
      <c r="G207" s="55">
        <f>Data!AU36</f>
        <v>0</v>
      </c>
      <c r="H207" s="92">
        <f t="shared" si="47"/>
        <v>0</v>
      </c>
      <c r="I207" s="89">
        <f t="shared" si="48"/>
        <v>0</v>
      </c>
      <c r="J207" s="56">
        <f>Data!AV36</f>
        <v>0</v>
      </c>
      <c r="K207" s="55">
        <f>Data!AW36</f>
        <v>0</v>
      </c>
      <c r="L207" s="55">
        <f>Data!AX36</f>
        <v>0</v>
      </c>
      <c r="M207" s="55">
        <f>Data!AY36</f>
        <v>0</v>
      </c>
      <c r="N207" s="92">
        <f t="shared" si="49"/>
        <v>0</v>
      </c>
      <c r="O207" s="89">
        <f t="shared" si="50"/>
        <v>0</v>
      </c>
      <c r="P207" s="42">
        <f t="shared" si="51"/>
        <v>0</v>
      </c>
      <c r="Q207" s="43">
        <f t="shared" si="52"/>
        <v>0</v>
      </c>
      <c r="R207" s="82">
        <f t="shared" si="53"/>
        <v>0</v>
      </c>
      <c r="S207" s="55">
        <f t="shared" si="54"/>
        <v>0</v>
      </c>
      <c r="T207" s="277">
        <f t="shared" si="55"/>
        <v>0</v>
      </c>
    </row>
    <row r="208" spans="1:20" ht="1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20" ht="1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20" ht="15" customHeight="1">
      <c r="A210" s="33"/>
      <c r="B210" s="33" t="s">
        <v>13</v>
      </c>
      <c r="C210" s="33"/>
      <c r="D210" s="33"/>
      <c r="E210" s="33"/>
      <c r="F210" s="33"/>
      <c r="G210" s="33"/>
      <c r="H210" s="33" t="s">
        <v>14</v>
      </c>
      <c r="I210" s="33"/>
      <c r="J210" s="33"/>
      <c r="K210" s="33"/>
      <c r="L210" s="33"/>
      <c r="M210" s="33"/>
      <c r="N210" s="33"/>
      <c r="O210" s="33"/>
      <c r="P210" s="33"/>
      <c r="Q210" s="33" t="s">
        <v>15</v>
      </c>
      <c r="R210" s="33"/>
      <c r="S210" s="33"/>
    </row>
    <row r="211" spans="1:20" ht="15" customHeight="1">
      <c r="A211" s="329" t="str">
        <f>A176</f>
        <v>SUBJECT WISE SSC INTERNAL MARKS ENTRY FOR 2021-2022</v>
      </c>
      <c r="B211" s="329"/>
      <c r="C211" s="329"/>
      <c r="D211" s="329"/>
      <c r="E211" s="329"/>
      <c r="F211" s="329"/>
      <c r="G211" s="329"/>
      <c r="H211" s="329"/>
      <c r="I211" s="329"/>
      <c r="J211" s="329"/>
      <c r="K211" s="329"/>
      <c r="L211" s="329"/>
      <c r="M211" s="329"/>
      <c r="N211" s="329"/>
      <c r="O211" s="329"/>
      <c r="P211" s="329"/>
      <c r="Q211" s="329"/>
      <c r="R211" s="329"/>
      <c r="S211" s="329"/>
    </row>
    <row r="212" spans="1:20" ht="15" customHeight="1">
      <c r="A212" s="32" t="str">
        <f>A177</f>
        <v>NAME OF THE SCHOOL : GOVT. HIGH SCHOOL, SIRCILLA</v>
      </c>
      <c r="B212" s="33"/>
      <c r="C212" s="33"/>
      <c r="D212" s="33"/>
      <c r="E212" s="33"/>
      <c r="F212" s="33"/>
      <c r="G212" s="34" t="s">
        <v>20</v>
      </c>
      <c r="H212" s="33"/>
      <c r="I212" s="33"/>
      <c r="J212" s="33"/>
      <c r="K212" s="33"/>
      <c r="L212" s="33"/>
      <c r="M212" s="34" t="str">
        <f>M177</f>
        <v xml:space="preserve">SUBJECT TEACHER NAME : </v>
      </c>
      <c r="N212" s="45"/>
      <c r="O212" s="45"/>
      <c r="P212" s="33"/>
      <c r="Q212" s="33"/>
      <c r="R212" s="33"/>
      <c r="S212" s="33"/>
    </row>
    <row r="213" spans="1:20" ht="15" customHeight="1" thickBot="1">
      <c r="A213" s="32" t="str">
        <f>A178</f>
        <v>MANDAL : SIRCILLA</v>
      </c>
      <c r="B213" s="33"/>
      <c r="C213" s="33"/>
      <c r="D213" s="33"/>
      <c r="E213" s="33"/>
      <c r="F213" s="33"/>
      <c r="G213" s="34" t="str">
        <f>G178</f>
        <v>MEDIUM : ENGLISH</v>
      </c>
      <c r="H213" s="33"/>
      <c r="I213" s="33"/>
      <c r="J213" s="33"/>
      <c r="K213" s="33"/>
      <c r="L213" s="33"/>
      <c r="N213" s="45"/>
      <c r="O213" s="45"/>
      <c r="P213" s="33"/>
      <c r="Q213" s="34" t="str">
        <f>Q178</f>
        <v>SSC SCHOOL CODE : 22547</v>
      </c>
      <c r="R213" s="33"/>
      <c r="S213" s="33"/>
    </row>
    <row r="214" spans="1:20" ht="15" customHeight="1" thickTop="1">
      <c r="A214" s="317" t="s">
        <v>1</v>
      </c>
      <c r="B214" s="320" t="s">
        <v>2</v>
      </c>
      <c r="C214" s="323" t="s">
        <v>3</v>
      </c>
      <c r="D214" s="327" t="s">
        <v>4</v>
      </c>
      <c r="E214" s="326"/>
      <c r="F214" s="326"/>
      <c r="G214" s="326"/>
      <c r="H214" s="326"/>
      <c r="I214" s="328"/>
      <c r="J214" s="327" t="s">
        <v>5</v>
      </c>
      <c r="K214" s="326"/>
      <c r="L214" s="326"/>
      <c r="M214" s="326"/>
      <c r="N214" s="326"/>
      <c r="O214" s="328"/>
      <c r="P214" s="326" t="s">
        <v>6</v>
      </c>
      <c r="Q214" s="326"/>
      <c r="R214" s="326"/>
      <c r="S214" s="342" t="s">
        <v>68</v>
      </c>
      <c r="T214" s="343"/>
    </row>
    <row r="215" spans="1:20" ht="15" customHeight="1">
      <c r="A215" s="318"/>
      <c r="B215" s="321"/>
      <c r="C215" s="324"/>
      <c r="D215" s="98">
        <v>1</v>
      </c>
      <c r="E215" s="93">
        <v>2</v>
      </c>
      <c r="F215" s="93">
        <v>3</v>
      </c>
      <c r="G215" s="93">
        <v>4</v>
      </c>
      <c r="H215" s="93" t="s">
        <v>8</v>
      </c>
      <c r="I215" s="94" t="s">
        <v>58</v>
      </c>
      <c r="J215" s="98">
        <v>1</v>
      </c>
      <c r="K215" s="93">
        <v>2</v>
      </c>
      <c r="L215" s="93">
        <v>3</v>
      </c>
      <c r="M215" s="93">
        <v>4</v>
      </c>
      <c r="N215" s="93" t="s">
        <v>8</v>
      </c>
      <c r="O215" s="94" t="s">
        <v>58</v>
      </c>
      <c r="P215" s="99" t="s">
        <v>70</v>
      </c>
      <c r="Q215" s="93" t="s">
        <v>9</v>
      </c>
      <c r="R215" s="93" t="s">
        <v>58</v>
      </c>
      <c r="S215" s="273" t="s">
        <v>9</v>
      </c>
      <c r="T215" s="274" t="s">
        <v>58</v>
      </c>
    </row>
    <row r="216" spans="1:20" ht="15" customHeight="1" thickBot="1">
      <c r="A216" s="319"/>
      <c r="B216" s="322"/>
      <c r="C216" s="325"/>
      <c r="D216" s="95" t="s">
        <v>10</v>
      </c>
      <c r="E216" s="96" t="s">
        <v>10</v>
      </c>
      <c r="F216" s="96" t="s">
        <v>10</v>
      </c>
      <c r="G216" s="96" t="s">
        <v>10</v>
      </c>
      <c r="H216" s="96" t="s">
        <v>11</v>
      </c>
      <c r="I216" s="96" t="s">
        <v>11</v>
      </c>
      <c r="J216" s="95" t="s">
        <v>10</v>
      </c>
      <c r="K216" s="96" t="s">
        <v>10</v>
      </c>
      <c r="L216" s="96" t="s">
        <v>10</v>
      </c>
      <c r="M216" s="96" t="s">
        <v>10</v>
      </c>
      <c r="N216" s="96" t="s">
        <v>11</v>
      </c>
      <c r="O216" s="278" t="s">
        <v>11</v>
      </c>
      <c r="P216" s="97" t="s">
        <v>12</v>
      </c>
      <c r="Q216" s="96" t="s">
        <v>11</v>
      </c>
      <c r="R216" s="96" t="s">
        <v>11</v>
      </c>
      <c r="S216" s="96" t="s">
        <v>69</v>
      </c>
      <c r="T216" s="272" t="s">
        <v>69</v>
      </c>
    </row>
    <row r="217" spans="1:20" ht="15" customHeight="1" thickTop="1">
      <c r="A217" s="46">
        <v>1</v>
      </c>
      <c r="B217" s="47" t="str">
        <f>B182</f>
        <v>KATTA RAHUL</v>
      </c>
      <c r="C217" s="36" t="str">
        <f>C182</f>
        <v>B</v>
      </c>
      <c r="D217" s="48">
        <f>Data!AZ11</f>
        <v>4</v>
      </c>
      <c r="E217" s="48">
        <f>Data!BA11</f>
        <v>4.5</v>
      </c>
      <c r="F217" s="48">
        <f>Data!BB11</f>
        <v>3.4</v>
      </c>
      <c r="G217" s="48">
        <f>Data!BC11</f>
        <v>3</v>
      </c>
      <c r="H217" s="90">
        <f>SUM(D217:G217)</f>
        <v>14.9</v>
      </c>
      <c r="I217" s="37">
        <f>ROUND(H217,0)</f>
        <v>15</v>
      </c>
      <c r="J217" s="49">
        <f>Data!BD11</f>
        <v>2.4</v>
      </c>
      <c r="K217" s="48">
        <f>Data!BE11</f>
        <v>3</v>
      </c>
      <c r="L217" s="48">
        <f>Data!BF11</f>
        <v>4</v>
      </c>
      <c r="M217" s="48">
        <f>Data!BG11</f>
        <v>4</v>
      </c>
      <c r="N217" s="90">
        <f>SUM(J217:M217)</f>
        <v>13.4</v>
      </c>
      <c r="O217" s="37">
        <f>ROUND(N217,0)</f>
        <v>13</v>
      </c>
      <c r="P217" s="35">
        <f>I217+O217</f>
        <v>28</v>
      </c>
      <c r="Q217" s="38">
        <f>P217/2</f>
        <v>14</v>
      </c>
      <c r="R217" s="188">
        <f>ROUND(Q217,0)</f>
        <v>14</v>
      </c>
      <c r="S217" s="48">
        <f>R217/2</f>
        <v>7</v>
      </c>
      <c r="T217" s="275">
        <f>ROUND(S217,0)</f>
        <v>7</v>
      </c>
    </row>
    <row r="218" spans="1:20" ht="15" customHeight="1">
      <c r="A218" s="50">
        <v>2</v>
      </c>
      <c r="B218" s="47" t="str">
        <f t="shared" ref="B218:C233" si="57">B183</f>
        <v>BURA SAINIKHIL</v>
      </c>
      <c r="C218" s="38" t="str">
        <f t="shared" si="57"/>
        <v>B</v>
      </c>
      <c r="D218" s="51">
        <f>Data!AZ12</f>
        <v>4</v>
      </c>
      <c r="E218" s="51">
        <f>Data!BA12</f>
        <v>4</v>
      </c>
      <c r="F218" s="51">
        <f>Data!BB12</f>
        <v>4</v>
      </c>
      <c r="G218" s="51">
        <f>Data!BC12</f>
        <v>3.5</v>
      </c>
      <c r="H218" s="91">
        <f t="shared" ref="H218:H242" si="58">SUM(D218:G218)</f>
        <v>15.5</v>
      </c>
      <c r="I218" s="88">
        <f t="shared" ref="I218:I242" si="59">ROUND(H218,0)</f>
        <v>16</v>
      </c>
      <c r="J218" s="52">
        <f>Data!BD12</f>
        <v>3.5</v>
      </c>
      <c r="K218" s="51">
        <f>Data!BE12</f>
        <v>3</v>
      </c>
      <c r="L218" s="51">
        <f>Data!BF12</f>
        <v>4.5</v>
      </c>
      <c r="M218" s="51">
        <f>Data!BG12</f>
        <v>4</v>
      </c>
      <c r="N218" s="91">
        <f t="shared" ref="N218:N242" si="60">SUM(J218:M218)</f>
        <v>15</v>
      </c>
      <c r="O218" s="88">
        <f t="shared" ref="O218:O242" si="61">ROUND(N218,0)</f>
        <v>15</v>
      </c>
      <c r="P218" s="35">
        <f t="shared" ref="P218:P242" si="62">I218+O218</f>
        <v>31</v>
      </c>
      <c r="Q218" s="38">
        <f t="shared" ref="Q218:Q242" si="63">P218/2</f>
        <v>15.5</v>
      </c>
      <c r="R218" s="58">
        <f t="shared" ref="R218:R242" si="64">ROUND(Q218,0)</f>
        <v>16</v>
      </c>
      <c r="S218" s="51">
        <f t="shared" ref="S218:S242" si="65">R218/2</f>
        <v>8</v>
      </c>
      <c r="T218" s="276">
        <f t="shared" ref="T218:T242" si="66">ROUND(S218,0)</f>
        <v>8</v>
      </c>
    </row>
    <row r="219" spans="1:20" ht="15" customHeight="1">
      <c r="A219" s="46">
        <v>3</v>
      </c>
      <c r="B219" s="47">
        <f t="shared" si="57"/>
        <v>0</v>
      </c>
      <c r="C219" s="38">
        <f t="shared" si="57"/>
        <v>0</v>
      </c>
      <c r="D219" s="51">
        <f>Data!AZ13</f>
        <v>0</v>
      </c>
      <c r="E219" s="51">
        <f>Data!BA13</f>
        <v>0</v>
      </c>
      <c r="F219" s="51">
        <f>Data!BB13</f>
        <v>0</v>
      </c>
      <c r="G219" s="51">
        <f>Data!BC13</f>
        <v>0</v>
      </c>
      <c r="H219" s="91">
        <f t="shared" si="58"/>
        <v>0</v>
      </c>
      <c r="I219" s="88">
        <f t="shared" si="59"/>
        <v>0</v>
      </c>
      <c r="J219" s="52">
        <f>Data!BD13</f>
        <v>0</v>
      </c>
      <c r="K219" s="51">
        <f>Data!BE13</f>
        <v>0</v>
      </c>
      <c r="L219" s="51">
        <f>Data!BF13</f>
        <v>0</v>
      </c>
      <c r="M219" s="51">
        <f>Data!BG13</f>
        <v>0</v>
      </c>
      <c r="N219" s="91">
        <f t="shared" si="60"/>
        <v>0</v>
      </c>
      <c r="O219" s="88">
        <f t="shared" si="61"/>
        <v>0</v>
      </c>
      <c r="P219" s="35">
        <f t="shared" si="62"/>
        <v>0</v>
      </c>
      <c r="Q219" s="38">
        <f t="shared" si="63"/>
        <v>0</v>
      </c>
      <c r="R219" s="58">
        <f t="shared" si="64"/>
        <v>0</v>
      </c>
      <c r="S219" s="51">
        <f t="shared" si="65"/>
        <v>0</v>
      </c>
      <c r="T219" s="276">
        <f t="shared" si="66"/>
        <v>0</v>
      </c>
    </row>
    <row r="220" spans="1:20" ht="15" customHeight="1">
      <c r="A220" s="50">
        <v>4</v>
      </c>
      <c r="B220" s="47">
        <f t="shared" si="57"/>
        <v>0</v>
      </c>
      <c r="C220" s="38">
        <f t="shared" si="57"/>
        <v>0</v>
      </c>
      <c r="D220" s="51">
        <f>Data!AZ14</f>
        <v>0</v>
      </c>
      <c r="E220" s="51">
        <f>Data!BA14</f>
        <v>0</v>
      </c>
      <c r="F220" s="51">
        <f>Data!BB14</f>
        <v>0</v>
      </c>
      <c r="G220" s="51">
        <f>Data!BC14</f>
        <v>0</v>
      </c>
      <c r="H220" s="91">
        <f t="shared" si="58"/>
        <v>0</v>
      </c>
      <c r="I220" s="88">
        <f t="shared" si="59"/>
        <v>0</v>
      </c>
      <c r="J220" s="52">
        <f>Data!BD14</f>
        <v>0</v>
      </c>
      <c r="K220" s="51">
        <f>Data!BE14</f>
        <v>0</v>
      </c>
      <c r="L220" s="51">
        <f>Data!BF14</f>
        <v>0</v>
      </c>
      <c r="M220" s="51">
        <f>Data!BG14</f>
        <v>0</v>
      </c>
      <c r="N220" s="91">
        <f t="shared" si="60"/>
        <v>0</v>
      </c>
      <c r="O220" s="88">
        <f t="shared" si="61"/>
        <v>0</v>
      </c>
      <c r="P220" s="35">
        <f t="shared" si="62"/>
        <v>0</v>
      </c>
      <c r="Q220" s="38">
        <f t="shared" si="63"/>
        <v>0</v>
      </c>
      <c r="R220" s="58">
        <f t="shared" si="64"/>
        <v>0</v>
      </c>
      <c r="S220" s="51">
        <f t="shared" si="65"/>
        <v>0</v>
      </c>
      <c r="T220" s="276">
        <f t="shared" si="66"/>
        <v>0</v>
      </c>
    </row>
    <row r="221" spans="1:20" ht="15" customHeight="1">
      <c r="A221" s="46">
        <v>5</v>
      </c>
      <c r="B221" s="47">
        <f t="shared" si="57"/>
        <v>0</v>
      </c>
      <c r="C221" s="38">
        <f t="shared" si="57"/>
        <v>0</v>
      </c>
      <c r="D221" s="51">
        <f>Data!AZ15</f>
        <v>0</v>
      </c>
      <c r="E221" s="51">
        <f>Data!BA15</f>
        <v>0</v>
      </c>
      <c r="F221" s="51">
        <f>Data!BB15</f>
        <v>0</v>
      </c>
      <c r="G221" s="51">
        <f>Data!BC15</f>
        <v>0</v>
      </c>
      <c r="H221" s="91">
        <f t="shared" si="58"/>
        <v>0</v>
      </c>
      <c r="I221" s="88">
        <f t="shared" si="59"/>
        <v>0</v>
      </c>
      <c r="J221" s="52">
        <f>Data!BD15</f>
        <v>0</v>
      </c>
      <c r="K221" s="51">
        <f>Data!BE15</f>
        <v>0</v>
      </c>
      <c r="L221" s="51">
        <f>Data!BF15</f>
        <v>0</v>
      </c>
      <c r="M221" s="51">
        <f>Data!BG15</f>
        <v>0</v>
      </c>
      <c r="N221" s="91">
        <f t="shared" si="60"/>
        <v>0</v>
      </c>
      <c r="O221" s="88">
        <f t="shared" si="61"/>
        <v>0</v>
      </c>
      <c r="P221" s="35">
        <f t="shared" si="62"/>
        <v>0</v>
      </c>
      <c r="Q221" s="38">
        <f t="shared" si="63"/>
        <v>0</v>
      </c>
      <c r="R221" s="58">
        <f t="shared" si="64"/>
        <v>0</v>
      </c>
      <c r="S221" s="51">
        <f t="shared" si="65"/>
        <v>0</v>
      </c>
      <c r="T221" s="276">
        <f t="shared" si="66"/>
        <v>0</v>
      </c>
    </row>
    <row r="222" spans="1:20" ht="15" customHeight="1">
      <c r="A222" s="50">
        <v>6</v>
      </c>
      <c r="B222" s="47">
        <f t="shared" si="57"/>
        <v>0</v>
      </c>
      <c r="C222" s="38">
        <f t="shared" si="57"/>
        <v>0</v>
      </c>
      <c r="D222" s="51">
        <f>Data!AZ16</f>
        <v>0</v>
      </c>
      <c r="E222" s="51">
        <f>Data!BA16</f>
        <v>0</v>
      </c>
      <c r="F222" s="51">
        <f>Data!BB16</f>
        <v>0</v>
      </c>
      <c r="G222" s="51">
        <f>Data!BC16</f>
        <v>0</v>
      </c>
      <c r="H222" s="91">
        <f t="shared" si="58"/>
        <v>0</v>
      </c>
      <c r="I222" s="88">
        <f t="shared" si="59"/>
        <v>0</v>
      </c>
      <c r="J222" s="52">
        <f>Data!BD16</f>
        <v>0</v>
      </c>
      <c r="K222" s="51">
        <f>Data!BE16</f>
        <v>0</v>
      </c>
      <c r="L222" s="51">
        <f>Data!BF16</f>
        <v>0</v>
      </c>
      <c r="M222" s="51">
        <f>Data!BG16</f>
        <v>0</v>
      </c>
      <c r="N222" s="91">
        <f t="shared" si="60"/>
        <v>0</v>
      </c>
      <c r="O222" s="88">
        <f t="shared" si="61"/>
        <v>0</v>
      </c>
      <c r="P222" s="35">
        <f t="shared" si="62"/>
        <v>0</v>
      </c>
      <c r="Q222" s="38">
        <f t="shared" si="63"/>
        <v>0</v>
      </c>
      <c r="R222" s="58">
        <f t="shared" si="64"/>
        <v>0</v>
      </c>
      <c r="S222" s="51">
        <f t="shared" si="65"/>
        <v>0</v>
      </c>
      <c r="T222" s="276">
        <f t="shared" si="66"/>
        <v>0</v>
      </c>
    </row>
    <row r="223" spans="1:20" ht="15" customHeight="1">
      <c r="A223" s="46">
        <v>7</v>
      </c>
      <c r="B223" s="47">
        <f t="shared" si="57"/>
        <v>0</v>
      </c>
      <c r="C223" s="38">
        <f t="shared" si="57"/>
        <v>0</v>
      </c>
      <c r="D223" s="51">
        <f>Data!AZ17</f>
        <v>0</v>
      </c>
      <c r="E223" s="51">
        <f>Data!BA17</f>
        <v>0</v>
      </c>
      <c r="F223" s="51">
        <f>Data!BB17</f>
        <v>0</v>
      </c>
      <c r="G223" s="51">
        <f>Data!BC17</f>
        <v>0</v>
      </c>
      <c r="H223" s="91">
        <f t="shared" si="58"/>
        <v>0</v>
      </c>
      <c r="I223" s="88">
        <f t="shared" si="59"/>
        <v>0</v>
      </c>
      <c r="J223" s="52">
        <f>Data!BD17</f>
        <v>0</v>
      </c>
      <c r="K223" s="51">
        <f>Data!BE17</f>
        <v>0</v>
      </c>
      <c r="L223" s="51">
        <f>Data!BF17</f>
        <v>0</v>
      </c>
      <c r="M223" s="51">
        <f>Data!BG17</f>
        <v>0</v>
      </c>
      <c r="N223" s="91">
        <f t="shared" si="60"/>
        <v>0</v>
      </c>
      <c r="O223" s="88">
        <f t="shared" si="61"/>
        <v>0</v>
      </c>
      <c r="P223" s="35">
        <f t="shared" si="62"/>
        <v>0</v>
      </c>
      <c r="Q223" s="38">
        <f t="shared" si="63"/>
        <v>0</v>
      </c>
      <c r="R223" s="58">
        <f t="shared" si="64"/>
        <v>0</v>
      </c>
      <c r="S223" s="51">
        <f t="shared" si="65"/>
        <v>0</v>
      </c>
      <c r="T223" s="276">
        <f t="shared" si="66"/>
        <v>0</v>
      </c>
    </row>
    <row r="224" spans="1:20" ht="15" customHeight="1">
      <c r="A224" s="50">
        <v>8</v>
      </c>
      <c r="B224" s="47">
        <f t="shared" si="57"/>
        <v>0</v>
      </c>
      <c r="C224" s="38">
        <f t="shared" si="57"/>
        <v>0</v>
      </c>
      <c r="D224" s="51">
        <f>Data!AZ18</f>
        <v>0</v>
      </c>
      <c r="E224" s="51">
        <f>Data!BA18</f>
        <v>0</v>
      </c>
      <c r="F224" s="51">
        <f>Data!BB18</f>
        <v>0</v>
      </c>
      <c r="G224" s="51">
        <f>Data!BC18</f>
        <v>0</v>
      </c>
      <c r="H224" s="91">
        <f t="shared" si="58"/>
        <v>0</v>
      </c>
      <c r="I224" s="88">
        <f t="shared" si="59"/>
        <v>0</v>
      </c>
      <c r="J224" s="52">
        <f>Data!BD18</f>
        <v>0</v>
      </c>
      <c r="K224" s="51">
        <f>Data!BE18</f>
        <v>0</v>
      </c>
      <c r="L224" s="51">
        <f>Data!BF18</f>
        <v>0</v>
      </c>
      <c r="M224" s="51">
        <f>Data!BG18</f>
        <v>0</v>
      </c>
      <c r="N224" s="91">
        <f t="shared" si="60"/>
        <v>0</v>
      </c>
      <c r="O224" s="88">
        <f t="shared" si="61"/>
        <v>0</v>
      </c>
      <c r="P224" s="35">
        <f t="shared" si="62"/>
        <v>0</v>
      </c>
      <c r="Q224" s="38">
        <f t="shared" si="63"/>
        <v>0</v>
      </c>
      <c r="R224" s="58">
        <f t="shared" si="64"/>
        <v>0</v>
      </c>
      <c r="S224" s="51">
        <f t="shared" si="65"/>
        <v>0</v>
      </c>
      <c r="T224" s="276">
        <f t="shared" si="66"/>
        <v>0</v>
      </c>
    </row>
    <row r="225" spans="1:20" ht="15" customHeight="1">
      <c r="A225" s="46">
        <v>9</v>
      </c>
      <c r="B225" s="47">
        <f t="shared" si="57"/>
        <v>0</v>
      </c>
      <c r="C225" s="38">
        <f t="shared" si="57"/>
        <v>0</v>
      </c>
      <c r="D225" s="51">
        <f>Data!AZ19</f>
        <v>0</v>
      </c>
      <c r="E225" s="51">
        <f>Data!BA19</f>
        <v>0</v>
      </c>
      <c r="F225" s="51">
        <f>Data!BB19</f>
        <v>0</v>
      </c>
      <c r="G225" s="51">
        <f>Data!BC19</f>
        <v>0</v>
      </c>
      <c r="H225" s="91">
        <f t="shared" si="58"/>
        <v>0</v>
      </c>
      <c r="I225" s="88">
        <f t="shared" si="59"/>
        <v>0</v>
      </c>
      <c r="J225" s="52">
        <f>Data!BD19</f>
        <v>0</v>
      </c>
      <c r="K225" s="51">
        <f>Data!BE19</f>
        <v>0</v>
      </c>
      <c r="L225" s="51">
        <f>Data!BF19</f>
        <v>0</v>
      </c>
      <c r="M225" s="51">
        <f>Data!BG19</f>
        <v>0</v>
      </c>
      <c r="N225" s="91">
        <f t="shared" si="60"/>
        <v>0</v>
      </c>
      <c r="O225" s="88">
        <f t="shared" si="61"/>
        <v>0</v>
      </c>
      <c r="P225" s="35">
        <f t="shared" si="62"/>
        <v>0</v>
      </c>
      <c r="Q225" s="38">
        <f t="shared" si="63"/>
        <v>0</v>
      </c>
      <c r="R225" s="58">
        <f t="shared" si="64"/>
        <v>0</v>
      </c>
      <c r="S225" s="51">
        <f t="shared" si="65"/>
        <v>0</v>
      </c>
      <c r="T225" s="276">
        <f t="shared" si="66"/>
        <v>0</v>
      </c>
    </row>
    <row r="226" spans="1:20" ht="15" customHeight="1">
      <c r="A226" s="50">
        <v>10</v>
      </c>
      <c r="B226" s="47">
        <f t="shared" si="57"/>
        <v>0</v>
      </c>
      <c r="C226" s="38">
        <f t="shared" si="57"/>
        <v>0</v>
      </c>
      <c r="D226" s="51">
        <f>Data!AZ20</f>
        <v>0</v>
      </c>
      <c r="E226" s="51">
        <f>Data!BA20</f>
        <v>0</v>
      </c>
      <c r="F226" s="51">
        <f>Data!BB20</f>
        <v>0</v>
      </c>
      <c r="G226" s="51">
        <f>Data!BC20</f>
        <v>0</v>
      </c>
      <c r="H226" s="91">
        <f t="shared" si="58"/>
        <v>0</v>
      </c>
      <c r="I226" s="88">
        <f t="shared" si="59"/>
        <v>0</v>
      </c>
      <c r="J226" s="52">
        <f>Data!BD20</f>
        <v>0</v>
      </c>
      <c r="K226" s="51">
        <f>Data!BE20</f>
        <v>0</v>
      </c>
      <c r="L226" s="51">
        <f>Data!BF20</f>
        <v>0</v>
      </c>
      <c r="M226" s="51">
        <f>Data!BG20</f>
        <v>0</v>
      </c>
      <c r="N226" s="91">
        <f t="shared" si="60"/>
        <v>0</v>
      </c>
      <c r="O226" s="88">
        <f t="shared" si="61"/>
        <v>0</v>
      </c>
      <c r="P226" s="35">
        <f t="shared" si="62"/>
        <v>0</v>
      </c>
      <c r="Q226" s="38">
        <f t="shared" si="63"/>
        <v>0</v>
      </c>
      <c r="R226" s="58">
        <f t="shared" si="64"/>
        <v>0</v>
      </c>
      <c r="S226" s="51">
        <f t="shared" si="65"/>
        <v>0</v>
      </c>
      <c r="T226" s="276">
        <f t="shared" si="66"/>
        <v>0</v>
      </c>
    </row>
    <row r="227" spans="1:20" ht="15" customHeight="1">
      <c r="A227" s="46">
        <v>11</v>
      </c>
      <c r="B227" s="47">
        <f t="shared" si="57"/>
        <v>0</v>
      </c>
      <c r="C227" s="38">
        <f t="shared" si="57"/>
        <v>0</v>
      </c>
      <c r="D227" s="51">
        <f>Data!AZ21</f>
        <v>0</v>
      </c>
      <c r="E227" s="51">
        <f>Data!BA21</f>
        <v>0</v>
      </c>
      <c r="F227" s="51">
        <f>Data!BB21</f>
        <v>0</v>
      </c>
      <c r="G227" s="51">
        <f>Data!BC21</f>
        <v>0</v>
      </c>
      <c r="H227" s="91">
        <f t="shared" si="58"/>
        <v>0</v>
      </c>
      <c r="I227" s="88">
        <f t="shared" si="59"/>
        <v>0</v>
      </c>
      <c r="J227" s="52">
        <f>Data!BD21</f>
        <v>0</v>
      </c>
      <c r="K227" s="51">
        <f>Data!BE21</f>
        <v>0</v>
      </c>
      <c r="L227" s="51">
        <f>Data!BF21</f>
        <v>0</v>
      </c>
      <c r="M227" s="51">
        <f>Data!BG21</f>
        <v>0</v>
      </c>
      <c r="N227" s="91">
        <f t="shared" si="60"/>
        <v>0</v>
      </c>
      <c r="O227" s="88">
        <f t="shared" si="61"/>
        <v>0</v>
      </c>
      <c r="P227" s="35">
        <f t="shared" si="62"/>
        <v>0</v>
      </c>
      <c r="Q227" s="38">
        <f t="shared" si="63"/>
        <v>0</v>
      </c>
      <c r="R227" s="58">
        <f t="shared" si="64"/>
        <v>0</v>
      </c>
      <c r="S227" s="51">
        <f t="shared" si="65"/>
        <v>0</v>
      </c>
      <c r="T227" s="276">
        <f t="shared" si="66"/>
        <v>0</v>
      </c>
    </row>
    <row r="228" spans="1:20" ht="15" customHeight="1">
      <c r="A228" s="50">
        <v>12</v>
      </c>
      <c r="B228" s="47">
        <f t="shared" si="57"/>
        <v>0</v>
      </c>
      <c r="C228" s="38">
        <f t="shared" si="57"/>
        <v>0</v>
      </c>
      <c r="D228" s="51">
        <f>Data!AZ22</f>
        <v>0</v>
      </c>
      <c r="E228" s="51">
        <f>Data!BA22</f>
        <v>0</v>
      </c>
      <c r="F228" s="51">
        <f>Data!BB22</f>
        <v>0</v>
      </c>
      <c r="G228" s="51">
        <f>Data!BC22</f>
        <v>0</v>
      </c>
      <c r="H228" s="91">
        <f t="shared" si="58"/>
        <v>0</v>
      </c>
      <c r="I228" s="88">
        <f t="shared" si="59"/>
        <v>0</v>
      </c>
      <c r="J228" s="52">
        <f>Data!BD22</f>
        <v>0</v>
      </c>
      <c r="K228" s="51">
        <f>Data!BE22</f>
        <v>0</v>
      </c>
      <c r="L228" s="51">
        <f>Data!BF22</f>
        <v>0</v>
      </c>
      <c r="M228" s="51">
        <f>Data!BG22</f>
        <v>0</v>
      </c>
      <c r="N228" s="91">
        <f t="shared" si="60"/>
        <v>0</v>
      </c>
      <c r="O228" s="88">
        <f t="shared" si="61"/>
        <v>0</v>
      </c>
      <c r="P228" s="35">
        <f t="shared" si="62"/>
        <v>0</v>
      </c>
      <c r="Q228" s="38">
        <f t="shared" si="63"/>
        <v>0</v>
      </c>
      <c r="R228" s="58">
        <f t="shared" si="64"/>
        <v>0</v>
      </c>
      <c r="S228" s="51">
        <f t="shared" si="65"/>
        <v>0</v>
      </c>
      <c r="T228" s="276">
        <f t="shared" si="66"/>
        <v>0</v>
      </c>
    </row>
    <row r="229" spans="1:20" ht="15" customHeight="1">
      <c r="A229" s="46">
        <v>13</v>
      </c>
      <c r="B229" s="47">
        <f t="shared" si="57"/>
        <v>0</v>
      </c>
      <c r="C229" s="38">
        <f t="shared" si="57"/>
        <v>0</v>
      </c>
      <c r="D229" s="51">
        <f>Data!AZ23</f>
        <v>0</v>
      </c>
      <c r="E229" s="51">
        <f>Data!BA23</f>
        <v>0</v>
      </c>
      <c r="F229" s="51">
        <f>Data!BB23</f>
        <v>0</v>
      </c>
      <c r="G229" s="51">
        <f>Data!BC23</f>
        <v>0</v>
      </c>
      <c r="H229" s="91">
        <f t="shared" si="58"/>
        <v>0</v>
      </c>
      <c r="I229" s="88">
        <f t="shared" si="59"/>
        <v>0</v>
      </c>
      <c r="J229" s="52">
        <f>Data!BD23</f>
        <v>0</v>
      </c>
      <c r="K229" s="51">
        <f>Data!BE23</f>
        <v>0</v>
      </c>
      <c r="L229" s="51">
        <f>Data!BF23</f>
        <v>0</v>
      </c>
      <c r="M229" s="51">
        <f>Data!BG23</f>
        <v>0</v>
      </c>
      <c r="N229" s="91">
        <f t="shared" si="60"/>
        <v>0</v>
      </c>
      <c r="O229" s="88">
        <f t="shared" si="61"/>
        <v>0</v>
      </c>
      <c r="P229" s="35">
        <f t="shared" si="62"/>
        <v>0</v>
      </c>
      <c r="Q229" s="38">
        <f t="shared" si="63"/>
        <v>0</v>
      </c>
      <c r="R229" s="58">
        <f t="shared" si="64"/>
        <v>0</v>
      </c>
      <c r="S229" s="51">
        <f t="shared" si="65"/>
        <v>0</v>
      </c>
      <c r="T229" s="276">
        <f t="shared" si="66"/>
        <v>0</v>
      </c>
    </row>
    <row r="230" spans="1:20" ht="15" customHeight="1">
      <c r="A230" s="50">
        <v>14</v>
      </c>
      <c r="B230" s="47">
        <f t="shared" si="57"/>
        <v>0</v>
      </c>
      <c r="C230" s="38">
        <f t="shared" si="57"/>
        <v>0</v>
      </c>
      <c r="D230" s="51">
        <f>Data!AZ24</f>
        <v>0</v>
      </c>
      <c r="E230" s="51">
        <f>Data!BA24</f>
        <v>0</v>
      </c>
      <c r="F230" s="51">
        <f>Data!BB24</f>
        <v>0</v>
      </c>
      <c r="G230" s="51">
        <f>Data!BC24</f>
        <v>0</v>
      </c>
      <c r="H230" s="91">
        <f t="shared" si="58"/>
        <v>0</v>
      </c>
      <c r="I230" s="88">
        <f t="shared" si="59"/>
        <v>0</v>
      </c>
      <c r="J230" s="52">
        <f>Data!BD24</f>
        <v>0</v>
      </c>
      <c r="K230" s="51">
        <f>Data!BE24</f>
        <v>0</v>
      </c>
      <c r="L230" s="51">
        <f>Data!BF24</f>
        <v>0</v>
      </c>
      <c r="M230" s="51">
        <f>Data!BG24</f>
        <v>0</v>
      </c>
      <c r="N230" s="91">
        <f t="shared" si="60"/>
        <v>0</v>
      </c>
      <c r="O230" s="88">
        <f t="shared" si="61"/>
        <v>0</v>
      </c>
      <c r="P230" s="35">
        <f t="shared" si="62"/>
        <v>0</v>
      </c>
      <c r="Q230" s="38">
        <f t="shared" si="63"/>
        <v>0</v>
      </c>
      <c r="R230" s="58">
        <f t="shared" si="64"/>
        <v>0</v>
      </c>
      <c r="S230" s="51">
        <f t="shared" si="65"/>
        <v>0</v>
      </c>
      <c r="T230" s="276">
        <f t="shared" si="66"/>
        <v>0</v>
      </c>
    </row>
    <row r="231" spans="1:20" ht="15" customHeight="1">
      <c r="A231" s="46">
        <v>15</v>
      </c>
      <c r="B231" s="47">
        <f t="shared" si="57"/>
        <v>0</v>
      </c>
      <c r="C231" s="38">
        <f t="shared" si="57"/>
        <v>0</v>
      </c>
      <c r="D231" s="51">
        <f>Data!AZ25</f>
        <v>0</v>
      </c>
      <c r="E231" s="51">
        <f>Data!BA25</f>
        <v>0</v>
      </c>
      <c r="F231" s="51">
        <f>Data!BB25</f>
        <v>0</v>
      </c>
      <c r="G231" s="51">
        <f>Data!BC25</f>
        <v>0</v>
      </c>
      <c r="H231" s="91">
        <f t="shared" si="58"/>
        <v>0</v>
      </c>
      <c r="I231" s="88">
        <f t="shared" si="59"/>
        <v>0</v>
      </c>
      <c r="J231" s="52">
        <f>Data!BD25</f>
        <v>0</v>
      </c>
      <c r="K231" s="51">
        <f>Data!BE25</f>
        <v>0</v>
      </c>
      <c r="L231" s="51">
        <f>Data!BF25</f>
        <v>0</v>
      </c>
      <c r="M231" s="51">
        <f>Data!BG25</f>
        <v>0</v>
      </c>
      <c r="N231" s="91">
        <f t="shared" si="60"/>
        <v>0</v>
      </c>
      <c r="O231" s="88">
        <f t="shared" si="61"/>
        <v>0</v>
      </c>
      <c r="P231" s="35">
        <f t="shared" si="62"/>
        <v>0</v>
      </c>
      <c r="Q231" s="38">
        <f t="shared" si="63"/>
        <v>0</v>
      </c>
      <c r="R231" s="58">
        <f t="shared" si="64"/>
        <v>0</v>
      </c>
      <c r="S231" s="51">
        <f t="shared" si="65"/>
        <v>0</v>
      </c>
      <c r="T231" s="276">
        <f t="shared" si="66"/>
        <v>0</v>
      </c>
    </row>
    <row r="232" spans="1:20" ht="15" customHeight="1">
      <c r="A232" s="50">
        <v>16</v>
      </c>
      <c r="B232" s="47">
        <f t="shared" si="57"/>
        <v>0</v>
      </c>
      <c r="C232" s="38">
        <f t="shared" si="57"/>
        <v>0</v>
      </c>
      <c r="D232" s="51">
        <f>Data!AZ26</f>
        <v>0</v>
      </c>
      <c r="E232" s="51">
        <f>Data!BA26</f>
        <v>0</v>
      </c>
      <c r="F232" s="51">
        <f>Data!BB26</f>
        <v>0</v>
      </c>
      <c r="G232" s="51">
        <f>Data!BC26</f>
        <v>0</v>
      </c>
      <c r="H232" s="91">
        <f t="shared" si="58"/>
        <v>0</v>
      </c>
      <c r="I232" s="88">
        <f t="shared" si="59"/>
        <v>0</v>
      </c>
      <c r="J232" s="52">
        <f>Data!BD26</f>
        <v>0</v>
      </c>
      <c r="K232" s="51">
        <f>Data!BE26</f>
        <v>0</v>
      </c>
      <c r="L232" s="51">
        <f>Data!BF26</f>
        <v>0</v>
      </c>
      <c r="M232" s="51">
        <f>Data!BG26</f>
        <v>0</v>
      </c>
      <c r="N232" s="91">
        <f t="shared" si="60"/>
        <v>0</v>
      </c>
      <c r="O232" s="88">
        <f t="shared" si="61"/>
        <v>0</v>
      </c>
      <c r="P232" s="35">
        <f t="shared" si="62"/>
        <v>0</v>
      </c>
      <c r="Q232" s="38">
        <f t="shared" si="63"/>
        <v>0</v>
      </c>
      <c r="R232" s="58">
        <f t="shared" si="64"/>
        <v>0</v>
      </c>
      <c r="S232" s="51">
        <f t="shared" si="65"/>
        <v>0</v>
      </c>
      <c r="T232" s="276">
        <f t="shared" si="66"/>
        <v>0</v>
      </c>
    </row>
    <row r="233" spans="1:20" ht="15" customHeight="1">
      <c r="A233" s="46">
        <v>17</v>
      </c>
      <c r="B233" s="47">
        <f t="shared" si="57"/>
        <v>0</v>
      </c>
      <c r="C233" s="38">
        <f t="shared" si="57"/>
        <v>0</v>
      </c>
      <c r="D233" s="51">
        <f>Data!AZ27</f>
        <v>0</v>
      </c>
      <c r="E233" s="51">
        <f>Data!BA27</f>
        <v>0</v>
      </c>
      <c r="F233" s="51">
        <f>Data!BB27</f>
        <v>0</v>
      </c>
      <c r="G233" s="51">
        <f>Data!BC27</f>
        <v>0</v>
      </c>
      <c r="H233" s="91">
        <f t="shared" si="58"/>
        <v>0</v>
      </c>
      <c r="I233" s="88">
        <f t="shared" si="59"/>
        <v>0</v>
      </c>
      <c r="J233" s="52">
        <f>Data!BD27</f>
        <v>0</v>
      </c>
      <c r="K233" s="51">
        <f>Data!BE27</f>
        <v>0</v>
      </c>
      <c r="L233" s="51">
        <f>Data!BF27</f>
        <v>0</v>
      </c>
      <c r="M233" s="51">
        <f>Data!BG27</f>
        <v>0</v>
      </c>
      <c r="N233" s="91">
        <f t="shared" si="60"/>
        <v>0</v>
      </c>
      <c r="O233" s="88">
        <f t="shared" si="61"/>
        <v>0</v>
      </c>
      <c r="P233" s="35">
        <f t="shared" si="62"/>
        <v>0</v>
      </c>
      <c r="Q233" s="38">
        <f t="shared" si="63"/>
        <v>0</v>
      </c>
      <c r="R233" s="58">
        <f t="shared" si="64"/>
        <v>0</v>
      </c>
      <c r="S233" s="51">
        <f t="shared" si="65"/>
        <v>0</v>
      </c>
      <c r="T233" s="276">
        <f t="shared" si="66"/>
        <v>0</v>
      </c>
    </row>
    <row r="234" spans="1:20" ht="15" customHeight="1">
      <c r="A234" s="50">
        <v>18</v>
      </c>
      <c r="B234" s="47">
        <f t="shared" ref="B234:C242" si="67">B199</f>
        <v>0</v>
      </c>
      <c r="C234" s="38">
        <f t="shared" si="67"/>
        <v>0</v>
      </c>
      <c r="D234" s="51">
        <f>Data!AZ28</f>
        <v>0</v>
      </c>
      <c r="E234" s="51">
        <f>Data!BA28</f>
        <v>0</v>
      </c>
      <c r="F234" s="51">
        <f>Data!BB28</f>
        <v>0</v>
      </c>
      <c r="G234" s="51">
        <f>Data!BC28</f>
        <v>0</v>
      </c>
      <c r="H234" s="91">
        <f t="shared" si="58"/>
        <v>0</v>
      </c>
      <c r="I234" s="88">
        <f t="shared" si="59"/>
        <v>0</v>
      </c>
      <c r="J234" s="52">
        <f>Data!BD28</f>
        <v>0</v>
      </c>
      <c r="K234" s="51">
        <f>Data!BE28</f>
        <v>0</v>
      </c>
      <c r="L234" s="51">
        <f>Data!BF28</f>
        <v>0</v>
      </c>
      <c r="M234" s="51">
        <f>Data!BG28</f>
        <v>0</v>
      </c>
      <c r="N234" s="91">
        <f t="shared" si="60"/>
        <v>0</v>
      </c>
      <c r="O234" s="88">
        <f t="shared" si="61"/>
        <v>0</v>
      </c>
      <c r="P234" s="35">
        <f t="shared" si="62"/>
        <v>0</v>
      </c>
      <c r="Q234" s="38">
        <f t="shared" si="63"/>
        <v>0</v>
      </c>
      <c r="R234" s="58">
        <f t="shared" si="64"/>
        <v>0</v>
      </c>
      <c r="S234" s="51">
        <f t="shared" si="65"/>
        <v>0</v>
      </c>
      <c r="T234" s="276">
        <f t="shared" si="66"/>
        <v>0</v>
      </c>
    </row>
    <row r="235" spans="1:20" ht="15" customHeight="1">
      <c r="A235" s="46">
        <v>19</v>
      </c>
      <c r="B235" s="47">
        <f t="shared" si="67"/>
        <v>0</v>
      </c>
      <c r="C235" s="38">
        <f t="shared" si="67"/>
        <v>0</v>
      </c>
      <c r="D235" s="51">
        <f>Data!AZ29</f>
        <v>0</v>
      </c>
      <c r="E235" s="51">
        <f>Data!BA29</f>
        <v>0</v>
      </c>
      <c r="F235" s="51">
        <f>Data!BB29</f>
        <v>0</v>
      </c>
      <c r="G235" s="51">
        <f>Data!BC29</f>
        <v>0</v>
      </c>
      <c r="H235" s="91">
        <f t="shared" si="58"/>
        <v>0</v>
      </c>
      <c r="I235" s="88">
        <f t="shared" si="59"/>
        <v>0</v>
      </c>
      <c r="J235" s="52">
        <f>Data!BD29</f>
        <v>0</v>
      </c>
      <c r="K235" s="51">
        <f>Data!BE29</f>
        <v>0</v>
      </c>
      <c r="L235" s="51">
        <f>Data!BF29</f>
        <v>0</v>
      </c>
      <c r="M235" s="51">
        <f>Data!BG29</f>
        <v>0</v>
      </c>
      <c r="N235" s="91">
        <f t="shared" si="60"/>
        <v>0</v>
      </c>
      <c r="O235" s="88">
        <f t="shared" si="61"/>
        <v>0</v>
      </c>
      <c r="P235" s="35">
        <f t="shared" si="62"/>
        <v>0</v>
      </c>
      <c r="Q235" s="38">
        <f t="shared" si="63"/>
        <v>0</v>
      </c>
      <c r="R235" s="58">
        <f t="shared" si="64"/>
        <v>0</v>
      </c>
      <c r="S235" s="51">
        <f t="shared" si="65"/>
        <v>0</v>
      </c>
      <c r="T235" s="276">
        <f t="shared" si="66"/>
        <v>0</v>
      </c>
    </row>
    <row r="236" spans="1:20" ht="15" customHeight="1">
      <c r="A236" s="50">
        <v>20</v>
      </c>
      <c r="B236" s="47">
        <f t="shared" si="67"/>
        <v>0</v>
      </c>
      <c r="C236" s="38">
        <f t="shared" si="67"/>
        <v>0</v>
      </c>
      <c r="D236" s="51">
        <f>Data!AZ30</f>
        <v>0</v>
      </c>
      <c r="E236" s="51">
        <f>Data!BA30</f>
        <v>0</v>
      </c>
      <c r="F236" s="51">
        <f>Data!BB30</f>
        <v>0</v>
      </c>
      <c r="G236" s="51">
        <f>Data!BC30</f>
        <v>0</v>
      </c>
      <c r="H236" s="91">
        <f t="shared" si="58"/>
        <v>0</v>
      </c>
      <c r="I236" s="88">
        <f t="shared" si="59"/>
        <v>0</v>
      </c>
      <c r="J236" s="52">
        <f>Data!BD30</f>
        <v>0</v>
      </c>
      <c r="K236" s="51">
        <f>Data!BE30</f>
        <v>0</v>
      </c>
      <c r="L236" s="51">
        <f>Data!BF30</f>
        <v>0</v>
      </c>
      <c r="M236" s="51">
        <f>Data!BG30</f>
        <v>0</v>
      </c>
      <c r="N236" s="91">
        <f t="shared" si="60"/>
        <v>0</v>
      </c>
      <c r="O236" s="88">
        <f t="shared" si="61"/>
        <v>0</v>
      </c>
      <c r="P236" s="35">
        <f t="shared" si="62"/>
        <v>0</v>
      </c>
      <c r="Q236" s="38">
        <f t="shared" si="63"/>
        <v>0</v>
      </c>
      <c r="R236" s="58">
        <f t="shared" si="64"/>
        <v>0</v>
      </c>
      <c r="S236" s="51">
        <f t="shared" si="65"/>
        <v>0</v>
      </c>
      <c r="T236" s="276">
        <f t="shared" si="66"/>
        <v>0</v>
      </c>
    </row>
    <row r="237" spans="1:20" ht="15" customHeight="1">
      <c r="A237" s="46">
        <v>21</v>
      </c>
      <c r="B237" s="47">
        <f t="shared" si="67"/>
        <v>0</v>
      </c>
      <c r="C237" s="38">
        <f t="shared" si="67"/>
        <v>0</v>
      </c>
      <c r="D237" s="51">
        <f>Data!AZ31</f>
        <v>0</v>
      </c>
      <c r="E237" s="51">
        <f>Data!BA31</f>
        <v>0</v>
      </c>
      <c r="F237" s="51">
        <f>Data!BB31</f>
        <v>0</v>
      </c>
      <c r="G237" s="51">
        <f>Data!BC31</f>
        <v>0</v>
      </c>
      <c r="H237" s="91">
        <f t="shared" si="58"/>
        <v>0</v>
      </c>
      <c r="I237" s="88">
        <f t="shared" si="59"/>
        <v>0</v>
      </c>
      <c r="J237" s="52">
        <f>Data!BD31</f>
        <v>0</v>
      </c>
      <c r="K237" s="51">
        <f>Data!BE31</f>
        <v>0</v>
      </c>
      <c r="L237" s="51">
        <f>Data!BF31</f>
        <v>0</v>
      </c>
      <c r="M237" s="51">
        <f>Data!BG31</f>
        <v>0</v>
      </c>
      <c r="N237" s="91">
        <f t="shared" si="60"/>
        <v>0</v>
      </c>
      <c r="O237" s="88">
        <f t="shared" si="61"/>
        <v>0</v>
      </c>
      <c r="P237" s="35">
        <f t="shared" si="62"/>
        <v>0</v>
      </c>
      <c r="Q237" s="38">
        <f t="shared" si="63"/>
        <v>0</v>
      </c>
      <c r="R237" s="58">
        <f t="shared" si="64"/>
        <v>0</v>
      </c>
      <c r="S237" s="51">
        <f t="shared" si="65"/>
        <v>0</v>
      </c>
      <c r="T237" s="276">
        <f t="shared" si="66"/>
        <v>0</v>
      </c>
    </row>
    <row r="238" spans="1:20" ht="15" customHeight="1">
      <c r="A238" s="50">
        <v>22</v>
      </c>
      <c r="B238" s="47">
        <f t="shared" si="67"/>
        <v>0</v>
      </c>
      <c r="C238" s="38">
        <f t="shared" si="67"/>
        <v>0</v>
      </c>
      <c r="D238" s="51">
        <f>Data!AZ32</f>
        <v>0</v>
      </c>
      <c r="E238" s="51">
        <f>Data!BA32</f>
        <v>0</v>
      </c>
      <c r="F238" s="51">
        <f>Data!BB32</f>
        <v>0</v>
      </c>
      <c r="G238" s="51">
        <f>Data!BC32</f>
        <v>0</v>
      </c>
      <c r="H238" s="91">
        <f t="shared" si="58"/>
        <v>0</v>
      </c>
      <c r="I238" s="88">
        <f t="shared" si="59"/>
        <v>0</v>
      </c>
      <c r="J238" s="52">
        <f>Data!BD32</f>
        <v>0</v>
      </c>
      <c r="K238" s="51">
        <f>Data!BE32</f>
        <v>0</v>
      </c>
      <c r="L238" s="51">
        <f>Data!BF32</f>
        <v>0</v>
      </c>
      <c r="M238" s="51">
        <f>Data!BG32</f>
        <v>0</v>
      </c>
      <c r="N238" s="91">
        <f t="shared" si="60"/>
        <v>0</v>
      </c>
      <c r="O238" s="88">
        <f t="shared" si="61"/>
        <v>0</v>
      </c>
      <c r="P238" s="35">
        <f t="shared" si="62"/>
        <v>0</v>
      </c>
      <c r="Q238" s="38">
        <f t="shared" si="63"/>
        <v>0</v>
      </c>
      <c r="R238" s="58">
        <f t="shared" si="64"/>
        <v>0</v>
      </c>
      <c r="S238" s="51">
        <f t="shared" si="65"/>
        <v>0</v>
      </c>
      <c r="T238" s="276">
        <f t="shared" si="66"/>
        <v>0</v>
      </c>
    </row>
    <row r="239" spans="1:20" ht="15" customHeight="1">
      <c r="A239" s="46">
        <v>23</v>
      </c>
      <c r="B239" s="47">
        <f t="shared" si="67"/>
        <v>0</v>
      </c>
      <c r="C239" s="38">
        <f t="shared" si="67"/>
        <v>0</v>
      </c>
      <c r="D239" s="51">
        <f>Data!AZ33</f>
        <v>0</v>
      </c>
      <c r="E239" s="51">
        <f>Data!BA33</f>
        <v>0</v>
      </c>
      <c r="F239" s="51">
        <f>Data!BB33</f>
        <v>0</v>
      </c>
      <c r="G239" s="51">
        <f>Data!BC33</f>
        <v>0</v>
      </c>
      <c r="H239" s="91">
        <f t="shared" si="58"/>
        <v>0</v>
      </c>
      <c r="I239" s="88">
        <f t="shared" si="59"/>
        <v>0</v>
      </c>
      <c r="J239" s="52">
        <f>Data!BD33</f>
        <v>0</v>
      </c>
      <c r="K239" s="51">
        <f>Data!BE33</f>
        <v>0</v>
      </c>
      <c r="L239" s="51">
        <f>Data!BF33</f>
        <v>0</v>
      </c>
      <c r="M239" s="51">
        <f>Data!BG33</f>
        <v>0</v>
      </c>
      <c r="N239" s="91">
        <f t="shared" si="60"/>
        <v>0</v>
      </c>
      <c r="O239" s="88">
        <f t="shared" si="61"/>
        <v>0</v>
      </c>
      <c r="P239" s="35">
        <f t="shared" si="62"/>
        <v>0</v>
      </c>
      <c r="Q239" s="38">
        <f t="shared" si="63"/>
        <v>0</v>
      </c>
      <c r="R239" s="58">
        <f t="shared" si="64"/>
        <v>0</v>
      </c>
      <c r="S239" s="51">
        <f t="shared" si="65"/>
        <v>0</v>
      </c>
      <c r="T239" s="276">
        <f t="shared" si="66"/>
        <v>0</v>
      </c>
    </row>
    <row r="240" spans="1:20" ht="15" customHeight="1">
      <c r="A240" s="50">
        <v>24</v>
      </c>
      <c r="B240" s="47">
        <f t="shared" si="67"/>
        <v>0</v>
      </c>
      <c r="C240" s="38">
        <f t="shared" si="67"/>
        <v>0</v>
      </c>
      <c r="D240" s="51">
        <f>Data!AZ34</f>
        <v>0</v>
      </c>
      <c r="E240" s="51">
        <f>Data!BA34</f>
        <v>0</v>
      </c>
      <c r="F240" s="51">
        <f>Data!BB34</f>
        <v>0</v>
      </c>
      <c r="G240" s="51">
        <f>Data!BC34</f>
        <v>0</v>
      </c>
      <c r="H240" s="91">
        <f t="shared" si="58"/>
        <v>0</v>
      </c>
      <c r="I240" s="88">
        <f t="shared" si="59"/>
        <v>0</v>
      </c>
      <c r="J240" s="52">
        <f>Data!BD34</f>
        <v>0</v>
      </c>
      <c r="K240" s="51">
        <f>Data!BE34</f>
        <v>0</v>
      </c>
      <c r="L240" s="51">
        <f>Data!BF34</f>
        <v>0</v>
      </c>
      <c r="M240" s="51">
        <f>Data!BG34</f>
        <v>0</v>
      </c>
      <c r="N240" s="91">
        <f t="shared" si="60"/>
        <v>0</v>
      </c>
      <c r="O240" s="88">
        <f t="shared" si="61"/>
        <v>0</v>
      </c>
      <c r="P240" s="35">
        <f t="shared" si="62"/>
        <v>0</v>
      </c>
      <c r="Q240" s="38">
        <f t="shared" si="63"/>
        <v>0</v>
      </c>
      <c r="R240" s="58">
        <f t="shared" si="64"/>
        <v>0</v>
      </c>
      <c r="S240" s="51">
        <f t="shared" si="65"/>
        <v>0</v>
      </c>
      <c r="T240" s="276">
        <f t="shared" si="66"/>
        <v>0</v>
      </c>
    </row>
    <row r="241" spans="1:20" ht="15" customHeight="1">
      <c r="A241" s="46">
        <v>25</v>
      </c>
      <c r="B241" s="47">
        <f t="shared" si="67"/>
        <v>0</v>
      </c>
      <c r="C241" s="38">
        <f t="shared" si="67"/>
        <v>0</v>
      </c>
      <c r="D241" s="51">
        <f>Data!AZ35</f>
        <v>0</v>
      </c>
      <c r="E241" s="51">
        <f>Data!BA35</f>
        <v>0</v>
      </c>
      <c r="F241" s="51">
        <f>Data!BB35</f>
        <v>0</v>
      </c>
      <c r="G241" s="51">
        <f>Data!BC35</f>
        <v>0</v>
      </c>
      <c r="H241" s="91">
        <f t="shared" si="58"/>
        <v>0</v>
      </c>
      <c r="I241" s="88">
        <f t="shared" si="59"/>
        <v>0</v>
      </c>
      <c r="J241" s="52">
        <f>Data!BD35</f>
        <v>0</v>
      </c>
      <c r="K241" s="51">
        <f>Data!BE35</f>
        <v>0</v>
      </c>
      <c r="L241" s="51">
        <f>Data!BF35</f>
        <v>0</v>
      </c>
      <c r="M241" s="51">
        <f>Data!BG35</f>
        <v>0</v>
      </c>
      <c r="N241" s="91">
        <f t="shared" si="60"/>
        <v>0</v>
      </c>
      <c r="O241" s="88">
        <f t="shared" si="61"/>
        <v>0</v>
      </c>
      <c r="P241" s="35">
        <f t="shared" si="62"/>
        <v>0</v>
      </c>
      <c r="Q241" s="38">
        <f t="shared" si="63"/>
        <v>0</v>
      </c>
      <c r="R241" s="58">
        <f t="shared" si="64"/>
        <v>0</v>
      </c>
      <c r="S241" s="51">
        <f t="shared" si="65"/>
        <v>0</v>
      </c>
      <c r="T241" s="276">
        <f t="shared" si="66"/>
        <v>0</v>
      </c>
    </row>
    <row r="242" spans="1:20" ht="15" customHeight="1" thickBot="1">
      <c r="A242" s="53">
        <v>26</v>
      </c>
      <c r="B242" s="54">
        <f t="shared" si="67"/>
        <v>0</v>
      </c>
      <c r="C242" s="44">
        <f t="shared" si="67"/>
        <v>0</v>
      </c>
      <c r="D242" s="55">
        <f>Data!AZ36</f>
        <v>0</v>
      </c>
      <c r="E242" s="55">
        <f>Data!BA36</f>
        <v>0</v>
      </c>
      <c r="F242" s="55">
        <f>Data!BB36</f>
        <v>0</v>
      </c>
      <c r="G242" s="55">
        <f>Data!BC36</f>
        <v>0</v>
      </c>
      <c r="H242" s="92">
        <f t="shared" si="58"/>
        <v>0</v>
      </c>
      <c r="I242" s="89">
        <f t="shared" si="59"/>
        <v>0</v>
      </c>
      <c r="J242" s="56">
        <f>Data!BD36</f>
        <v>0</v>
      </c>
      <c r="K242" s="55">
        <f>Data!BE36</f>
        <v>0</v>
      </c>
      <c r="L242" s="55">
        <f>Data!BF36</f>
        <v>0</v>
      </c>
      <c r="M242" s="55">
        <f>Data!BG36</f>
        <v>0</v>
      </c>
      <c r="N242" s="92">
        <f t="shared" si="60"/>
        <v>0</v>
      </c>
      <c r="O242" s="89">
        <f t="shared" si="61"/>
        <v>0</v>
      </c>
      <c r="P242" s="42">
        <f t="shared" si="62"/>
        <v>0</v>
      </c>
      <c r="Q242" s="43">
        <f t="shared" si="63"/>
        <v>0</v>
      </c>
      <c r="R242" s="82">
        <f t="shared" si="64"/>
        <v>0</v>
      </c>
      <c r="S242" s="55">
        <f t="shared" si="65"/>
        <v>0</v>
      </c>
      <c r="T242" s="277">
        <f t="shared" si="66"/>
        <v>0</v>
      </c>
    </row>
    <row r="243" spans="1:20" ht="1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20" ht="1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20" ht="15" customHeight="1">
      <c r="A245" s="33"/>
      <c r="B245" s="33" t="s">
        <v>13</v>
      </c>
      <c r="C245" s="33"/>
      <c r="D245" s="33"/>
      <c r="E245" s="33"/>
      <c r="F245" s="33"/>
      <c r="G245" s="33"/>
      <c r="H245" s="33" t="s">
        <v>14</v>
      </c>
      <c r="I245" s="33"/>
      <c r="J245" s="33"/>
      <c r="K245" s="33"/>
      <c r="L245" s="33"/>
      <c r="M245" s="33"/>
      <c r="N245" s="33"/>
      <c r="O245" s="33"/>
      <c r="P245" s="33"/>
      <c r="Q245" s="33" t="s">
        <v>15</v>
      </c>
      <c r="R245" s="33"/>
      <c r="S245" s="33"/>
    </row>
  </sheetData>
  <sheetProtection password="CC39" sheet="1" objects="1" scenarios="1"/>
  <mergeCells count="160">
    <mergeCell ref="S122:T122"/>
    <mergeCell ref="S123:T123"/>
    <mergeCell ref="S124:T124"/>
    <mergeCell ref="S125:T125"/>
    <mergeCell ref="S126:T126"/>
    <mergeCell ref="S137:T137"/>
    <mergeCell ref="S144:T144"/>
    <mergeCell ref="S179:T179"/>
    <mergeCell ref="S214:T214"/>
    <mergeCell ref="S132:T132"/>
    <mergeCell ref="S133:T133"/>
    <mergeCell ref="S134:T134"/>
    <mergeCell ref="S135:T135"/>
    <mergeCell ref="S136:T136"/>
    <mergeCell ref="A211:S211"/>
    <mergeCell ref="A214:A216"/>
    <mergeCell ref="B214:B216"/>
    <mergeCell ref="C214:C216"/>
    <mergeCell ref="P214:R214"/>
    <mergeCell ref="D214:I214"/>
    <mergeCell ref="J214:O214"/>
    <mergeCell ref="S98:T98"/>
    <mergeCell ref="S99:T99"/>
    <mergeCell ref="S100:T100"/>
    <mergeCell ref="S101:T101"/>
    <mergeCell ref="S102:T102"/>
    <mergeCell ref="S93:T93"/>
    <mergeCell ref="S94:T94"/>
    <mergeCell ref="S95:T95"/>
    <mergeCell ref="S96:T96"/>
    <mergeCell ref="S97:T97"/>
    <mergeCell ref="S88:T88"/>
    <mergeCell ref="S89:T89"/>
    <mergeCell ref="S90:T90"/>
    <mergeCell ref="S91:T91"/>
    <mergeCell ref="S92:T92"/>
    <mergeCell ref="S83:T83"/>
    <mergeCell ref="S84:T84"/>
    <mergeCell ref="S85:T85"/>
    <mergeCell ref="S86:T86"/>
    <mergeCell ref="S87:T87"/>
    <mergeCell ref="S78:T78"/>
    <mergeCell ref="S79:T79"/>
    <mergeCell ref="S80:T80"/>
    <mergeCell ref="S81:T81"/>
    <mergeCell ref="S82:T82"/>
    <mergeCell ref="S65:T65"/>
    <mergeCell ref="S66:T66"/>
    <mergeCell ref="S67:T67"/>
    <mergeCell ref="S74:T76"/>
    <mergeCell ref="S77:T77"/>
    <mergeCell ref="S60:T60"/>
    <mergeCell ref="S61:T61"/>
    <mergeCell ref="S62:T62"/>
    <mergeCell ref="S63:T63"/>
    <mergeCell ref="S64:T64"/>
    <mergeCell ref="S55:T55"/>
    <mergeCell ref="S56:T56"/>
    <mergeCell ref="S57:T57"/>
    <mergeCell ref="S58:T58"/>
    <mergeCell ref="S59:T59"/>
    <mergeCell ref="S17:T17"/>
    <mergeCell ref="S18:T18"/>
    <mergeCell ref="S19:T19"/>
    <mergeCell ref="S20:T20"/>
    <mergeCell ref="S21:T21"/>
    <mergeCell ref="S32:T32"/>
    <mergeCell ref="S39:T41"/>
    <mergeCell ref="S42:T42"/>
    <mergeCell ref="S43:T43"/>
    <mergeCell ref="S27:T27"/>
    <mergeCell ref="S28:T28"/>
    <mergeCell ref="S29:T29"/>
    <mergeCell ref="S30:T30"/>
    <mergeCell ref="S31:T31"/>
    <mergeCell ref="A1:S1"/>
    <mergeCell ref="A4:A6"/>
    <mergeCell ref="B4:B6"/>
    <mergeCell ref="C4:C6"/>
    <mergeCell ref="P4:R4"/>
    <mergeCell ref="D4:I4"/>
    <mergeCell ref="J4:O4"/>
    <mergeCell ref="S4:T6"/>
    <mergeCell ref="A36:S36"/>
    <mergeCell ref="S12:T12"/>
    <mergeCell ref="S13:T13"/>
    <mergeCell ref="S14:T14"/>
    <mergeCell ref="S15:T15"/>
    <mergeCell ref="S16:T16"/>
    <mergeCell ref="S7:T7"/>
    <mergeCell ref="S8:T8"/>
    <mergeCell ref="S9:T9"/>
    <mergeCell ref="S10:T10"/>
    <mergeCell ref="S11:T11"/>
    <mergeCell ref="S22:T22"/>
    <mergeCell ref="S23:T23"/>
    <mergeCell ref="S24:T24"/>
    <mergeCell ref="S25:T25"/>
    <mergeCell ref="S26:T26"/>
    <mergeCell ref="A39:A41"/>
    <mergeCell ref="B39:B41"/>
    <mergeCell ref="C39:C41"/>
    <mergeCell ref="P39:R39"/>
    <mergeCell ref="D39:I39"/>
    <mergeCell ref="J39:O39"/>
    <mergeCell ref="A71:S71"/>
    <mergeCell ref="A74:A76"/>
    <mergeCell ref="B74:B76"/>
    <mergeCell ref="C74:C76"/>
    <mergeCell ref="P74:R74"/>
    <mergeCell ref="D74:I74"/>
    <mergeCell ref="J74:O74"/>
    <mergeCell ref="S44:T44"/>
    <mergeCell ref="S50:T50"/>
    <mergeCell ref="S51:T51"/>
    <mergeCell ref="S52:T52"/>
    <mergeCell ref="S53:T53"/>
    <mergeCell ref="S54:T54"/>
    <mergeCell ref="S45:T45"/>
    <mergeCell ref="S46:T46"/>
    <mergeCell ref="S47:T47"/>
    <mergeCell ref="S48:T48"/>
    <mergeCell ref="S49:T49"/>
    <mergeCell ref="A106:S106"/>
    <mergeCell ref="A109:A111"/>
    <mergeCell ref="B109:B111"/>
    <mergeCell ref="C109:C111"/>
    <mergeCell ref="P109:R109"/>
    <mergeCell ref="D109:I109"/>
    <mergeCell ref="J109:O109"/>
    <mergeCell ref="S109:T111"/>
    <mergeCell ref="A141:S141"/>
    <mergeCell ref="S117:T117"/>
    <mergeCell ref="S118:T118"/>
    <mergeCell ref="S119:T119"/>
    <mergeCell ref="S120:T120"/>
    <mergeCell ref="S121:T121"/>
    <mergeCell ref="S112:T112"/>
    <mergeCell ref="S113:T113"/>
    <mergeCell ref="S114:T114"/>
    <mergeCell ref="S115:T115"/>
    <mergeCell ref="S116:T116"/>
    <mergeCell ref="S127:T127"/>
    <mergeCell ref="S128:T128"/>
    <mergeCell ref="S129:T129"/>
    <mergeCell ref="S130:T130"/>
    <mergeCell ref="S131:T131"/>
    <mergeCell ref="A144:A146"/>
    <mergeCell ref="B144:B146"/>
    <mergeCell ref="C144:C146"/>
    <mergeCell ref="P144:R144"/>
    <mergeCell ref="D144:I144"/>
    <mergeCell ref="J144:O144"/>
    <mergeCell ref="A176:S176"/>
    <mergeCell ref="A179:A181"/>
    <mergeCell ref="B179:B181"/>
    <mergeCell ref="C179:C181"/>
    <mergeCell ref="P179:R179"/>
    <mergeCell ref="D179:I179"/>
    <mergeCell ref="J179:O179"/>
  </mergeCells>
  <printOptions horizontalCentered="1"/>
  <pageMargins left="0.5" right="0.5" top="0.5" bottom="0.25" header="0.3" footer="0.3"/>
  <pageSetup paperSize="9" orientation="landscape" r:id="rId1"/>
  <ignoredErrors>
    <ignoredError sqref="R147:T172 R182:T207 R217:T2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workbookViewId="0">
      <selection activeCell="T25" sqref="T25"/>
    </sheetView>
  </sheetViews>
  <sheetFormatPr defaultRowHeight="14.4"/>
  <cols>
    <col min="1" max="1" width="5" customWidth="1"/>
    <col min="2" max="2" width="28" customWidth="1"/>
    <col min="3" max="3" width="4" customWidth="1"/>
    <col min="4" max="19" width="5.88671875" customWidth="1"/>
  </cols>
  <sheetData>
    <row r="1" spans="1:20" ht="18" customHeight="1">
      <c r="A1" s="345" t="s">
        <v>21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</row>
    <row r="2" spans="1:20" ht="18" customHeight="1" thickBot="1">
      <c r="A2" s="178" t="str">
        <f>FA!A2</f>
        <v>NAME OF THE SCHOOL : GOVT. HIGH SCHOOL, SIRCILLA</v>
      </c>
      <c r="B2" s="107"/>
      <c r="C2" s="107"/>
      <c r="D2" s="107"/>
      <c r="E2" s="107"/>
      <c r="F2" s="179" t="str">
        <f>FA!A3</f>
        <v>MANDAL : SIRCILLA</v>
      </c>
      <c r="G2" s="178"/>
      <c r="I2" s="107"/>
      <c r="J2" s="107"/>
      <c r="L2" s="178" t="str">
        <f>FA!G3</f>
        <v>MEDIUM : ENGLISH</v>
      </c>
      <c r="M2" s="107"/>
      <c r="N2" s="107"/>
      <c r="O2" s="107"/>
      <c r="Q2" s="178" t="str">
        <f>FA!Q3</f>
        <v>SSC SCHOOL CODE : 22547</v>
      </c>
      <c r="S2" s="107"/>
      <c r="T2" s="107"/>
    </row>
    <row r="3" spans="1:20" s="3" customFormat="1" ht="15" customHeight="1" thickTop="1">
      <c r="A3" s="346" t="s">
        <v>22</v>
      </c>
      <c r="B3" s="349" t="s">
        <v>2</v>
      </c>
      <c r="C3" s="352" t="s">
        <v>3</v>
      </c>
      <c r="D3" s="355" t="str">
        <f>Data!BH7</f>
        <v>VALU. EDUCATION</v>
      </c>
      <c r="E3" s="356"/>
      <c r="F3" s="356"/>
      <c r="G3" s="357"/>
      <c r="H3" s="355" t="s">
        <v>24</v>
      </c>
      <c r="I3" s="356"/>
      <c r="J3" s="356"/>
      <c r="K3" s="357"/>
      <c r="L3" s="355" t="s">
        <v>25</v>
      </c>
      <c r="M3" s="356"/>
      <c r="N3" s="356"/>
      <c r="O3" s="357"/>
      <c r="P3" s="355" t="s">
        <v>26</v>
      </c>
      <c r="Q3" s="356"/>
      <c r="R3" s="356"/>
      <c r="S3" s="357"/>
      <c r="T3" s="358" t="s">
        <v>7</v>
      </c>
    </row>
    <row r="4" spans="1:20" s="3" customFormat="1" ht="15" customHeight="1">
      <c r="A4" s="347"/>
      <c r="B4" s="350"/>
      <c r="C4" s="353"/>
      <c r="D4" s="57" t="s">
        <v>27</v>
      </c>
      <c r="E4" s="58" t="s">
        <v>28</v>
      </c>
      <c r="F4" s="58" t="s">
        <v>8</v>
      </c>
      <c r="G4" s="59" t="s">
        <v>9</v>
      </c>
      <c r="H4" s="57" t="s">
        <v>27</v>
      </c>
      <c r="I4" s="58" t="s">
        <v>28</v>
      </c>
      <c r="J4" s="58" t="s">
        <v>8</v>
      </c>
      <c r="K4" s="59" t="s">
        <v>9</v>
      </c>
      <c r="L4" s="57" t="s">
        <v>27</v>
      </c>
      <c r="M4" s="58" t="s">
        <v>28</v>
      </c>
      <c r="N4" s="58" t="s">
        <v>8</v>
      </c>
      <c r="O4" s="59" t="s">
        <v>9</v>
      </c>
      <c r="P4" s="57" t="s">
        <v>27</v>
      </c>
      <c r="Q4" s="58" t="s">
        <v>28</v>
      </c>
      <c r="R4" s="58" t="s">
        <v>8</v>
      </c>
      <c r="S4" s="59" t="s">
        <v>9</v>
      </c>
      <c r="T4" s="359"/>
    </row>
    <row r="5" spans="1:20" s="3" customFormat="1" ht="15" customHeight="1" thickBot="1">
      <c r="A5" s="348"/>
      <c r="B5" s="351"/>
      <c r="C5" s="354"/>
      <c r="D5" s="60" t="s">
        <v>29</v>
      </c>
      <c r="E5" s="61" t="s">
        <v>29</v>
      </c>
      <c r="F5" s="61" t="s">
        <v>30</v>
      </c>
      <c r="G5" s="62" t="s">
        <v>29</v>
      </c>
      <c r="H5" s="60" t="s">
        <v>29</v>
      </c>
      <c r="I5" s="61" t="s">
        <v>29</v>
      </c>
      <c r="J5" s="61" t="s">
        <v>30</v>
      </c>
      <c r="K5" s="62" t="s">
        <v>29</v>
      </c>
      <c r="L5" s="60" t="s">
        <v>29</v>
      </c>
      <c r="M5" s="61" t="s">
        <v>29</v>
      </c>
      <c r="N5" s="61" t="s">
        <v>30</v>
      </c>
      <c r="O5" s="62" t="s">
        <v>29</v>
      </c>
      <c r="P5" s="60" t="s">
        <v>29</v>
      </c>
      <c r="Q5" s="61" t="s">
        <v>29</v>
      </c>
      <c r="R5" s="61" t="s">
        <v>30</v>
      </c>
      <c r="S5" s="62" t="s">
        <v>29</v>
      </c>
      <c r="T5" s="360"/>
    </row>
    <row r="6" spans="1:20" ht="15" customHeight="1" thickTop="1">
      <c r="A6" s="63">
        <v>1</v>
      </c>
      <c r="B6" s="64" t="str">
        <f>Data!B11</f>
        <v>KATTA RAHUL</v>
      </c>
      <c r="C6" s="65" t="str">
        <f>Data!C11</f>
        <v>B</v>
      </c>
      <c r="D6" s="66">
        <f>Data!BH11</f>
        <v>47</v>
      </c>
      <c r="E6" s="66">
        <f>Data!BI11</f>
        <v>45</v>
      </c>
      <c r="F6" s="66">
        <f>SUM(D6:E6)</f>
        <v>92</v>
      </c>
      <c r="G6" s="67">
        <f>ROUND(F6/2,0)</f>
        <v>46</v>
      </c>
      <c r="H6" s="66">
        <f>Data!BJ11</f>
        <v>48</v>
      </c>
      <c r="I6" s="66">
        <f>Data!BK11</f>
        <v>47</v>
      </c>
      <c r="J6" s="66">
        <f>SUM(H6:I6)</f>
        <v>95</v>
      </c>
      <c r="K6" s="67">
        <f>ROUND(J6/2,0)</f>
        <v>48</v>
      </c>
      <c r="L6" s="66">
        <f>Data!BL11</f>
        <v>43</v>
      </c>
      <c r="M6" s="66">
        <f>Data!BM11</f>
        <v>42</v>
      </c>
      <c r="N6" s="66">
        <f>SUM(L6:M6)</f>
        <v>85</v>
      </c>
      <c r="O6" s="67">
        <f>ROUND(N6/2,0)</f>
        <v>43</v>
      </c>
      <c r="P6" s="66">
        <f>Data!BN11</f>
        <v>47</v>
      </c>
      <c r="Q6" s="66">
        <f>Data!BO11</f>
        <v>46</v>
      </c>
      <c r="R6" s="66">
        <f>SUM(P6:Q6)</f>
        <v>93</v>
      </c>
      <c r="S6" s="67">
        <f>ROUND(R6/2,0)</f>
        <v>47</v>
      </c>
      <c r="T6" s="68"/>
    </row>
    <row r="7" spans="1:20" ht="15" customHeight="1">
      <c r="A7" s="69">
        <v>2</v>
      </c>
      <c r="B7" s="70" t="str">
        <f>Data!B12</f>
        <v>BURA SAINIKHIL</v>
      </c>
      <c r="C7" s="71" t="str">
        <f>Data!C12</f>
        <v>B</v>
      </c>
      <c r="D7" s="72">
        <f>Data!BH12</f>
        <v>44</v>
      </c>
      <c r="E7" s="72">
        <f>Data!BI12</f>
        <v>42</v>
      </c>
      <c r="F7" s="72">
        <f t="shared" ref="F7:F31" si="0">SUM(D7:E7)</f>
        <v>86</v>
      </c>
      <c r="G7" s="73">
        <f t="shared" ref="G7:G31" si="1">ROUND(F7/2,0)</f>
        <v>43</v>
      </c>
      <c r="H7" s="72">
        <f>Data!BJ12</f>
        <v>43</v>
      </c>
      <c r="I7" s="72">
        <f>Data!BK12</f>
        <v>38</v>
      </c>
      <c r="J7" s="72">
        <f t="shared" ref="J7:J31" si="2">SUM(H7:I7)</f>
        <v>81</v>
      </c>
      <c r="K7" s="73">
        <f t="shared" ref="K7:K31" si="3">ROUND(J7/2,0)</f>
        <v>41</v>
      </c>
      <c r="L7" s="72">
        <f>Data!BL12</f>
        <v>37</v>
      </c>
      <c r="M7" s="72">
        <f>Data!BM12</f>
        <v>32</v>
      </c>
      <c r="N7" s="72">
        <f t="shared" ref="N7:N31" si="4">SUM(L7:M7)</f>
        <v>69</v>
      </c>
      <c r="O7" s="73">
        <f t="shared" ref="O7:O31" si="5">ROUND(N7/2,0)</f>
        <v>35</v>
      </c>
      <c r="P7" s="72">
        <f>Data!BN12</f>
        <v>33</v>
      </c>
      <c r="Q7" s="72">
        <f>Data!BO12</f>
        <v>42</v>
      </c>
      <c r="R7" s="72">
        <f t="shared" ref="R7:R31" si="6">SUM(P7:Q7)</f>
        <v>75</v>
      </c>
      <c r="S7" s="73">
        <f t="shared" ref="S7:S31" si="7">ROUND(R7/2,0)</f>
        <v>38</v>
      </c>
      <c r="T7" s="74"/>
    </row>
    <row r="8" spans="1:20" ht="15" customHeight="1">
      <c r="A8" s="75">
        <v>3</v>
      </c>
      <c r="B8" s="70">
        <f>Data!B13</f>
        <v>0</v>
      </c>
      <c r="C8" s="71">
        <f>Data!C13</f>
        <v>0</v>
      </c>
      <c r="D8" s="72">
        <f>Data!BH13</f>
        <v>0</v>
      </c>
      <c r="E8" s="72">
        <f>Data!BI13</f>
        <v>0</v>
      </c>
      <c r="F8" s="72">
        <f t="shared" si="0"/>
        <v>0</v>
      </c>
      <c r="G8" s="73">
        <f t="shared" si="1"/>
        <v>0</v>
      </c>
      <c r="H8" s="72">
        <f>Data!BJ13</f>
        <v>0</v>
      </c>
      <c r="I8" s="72">
        <f>Data!BK13</f>
        <v>0</v>
      </c>
      <c r="J8" s="72">
        <f t="shared" si="2"/>
        <v>0</v>
      </c>
      <c r="K8" s="73">
        <f t="shared" si="3"/>
        <v>0</v>
      </c>
      <c r="L8" s="72">
        <f>Data!BL13</f>
        <v>0</v>
      </c>
      <c r="M8" s="72">
        <f>Data!BM13</f>
        <v>0</v>
      </c>
      <c r="N8" s="72">
        <f t="shared" si="4"/>
        <v>0</v>
      </c>
      <c r="O8" s="73">
        <f t="shared" si="5"/>
        <v>0</v>
      </c>
      <c r="P8" s="72">
        <f>Data!BN13</f>
        <v>0</v>
      </c>
      <c r="Q8" s="72">
        <f>Data!BO13</f>
        <v>0</v>
      </c>
      <c r="R8" s="72">
        <f t="shared" si="6"/>
        <v>0</v>
      </c>
      <c r="S8" s="73">
        <f t="shared" si="7"/>
        <v>0</v>
      </c>
      <c r="T8" s="74"/>
    </row>
    <row r="9" spans="1:20" ht="15" customHeight="1">
      <c r="A9" s="69">
        <v>4</v>
      </c>
      <c r="B9" s="70">
        <f>Data!B14</f>
        <v>0</v>
      </c>
      <c r="C9" s="71">
        <f>Data!C14</f>
        <v>0</v>
      </c>
      <c r="D9" s="72">
        <f>Data!BH14</f>
        <v>0</v>
      </c>
      <c r="E9" s="72">
        <f>Data!BI14</f>
        <v>0</v>
      </c>
      <c r="F9" s="72">
        <f t="shared" si="0"/>
        <v>0</v>
      </c>
      <c r="G9" s="73">
        <f t="shared" si="1"/>
        <v>0</v>
      </c>
      <c r="H9" s="72">
        <f>Data!BJ14</f>
        <v>0</v>
      </c>
      <c r="I9" s="72">
        <f>Data!BK14</f>
        <v>0</v>
      </c>
      <c r="J9" s="72">
        <f t="shared" si="2"/>
        <v>0</v>
      </c>
      <c r="K9" s="73">
        <f t="shared" si="3"/>
        <v>0</v>
      </c>
      <c r="L9" s="72">
        <f>Data!BL14</f>
        <v>0</v>
      </c>
      <c r="M9" s="72">
        <f>Data!BM14</f>
        <v>0</v>
      </c>
      <c r="N9" s="72">
        <f t="shared" si="4"/>
        <v>0</v>
      </c>
      <c r="O9" s="73">
        <f t="shared" si="5"/>
        <v>0</v>
      </c>
      <c r="P9" s="72">
        <f>Data!BN14</f>
        <v>0</v>
      </c>
      <c r="Q9" s="72">
        <f>Data!BO14</f>
        <v>0</v>
      </c>
      <c r="R9" s="72">
        <f t="shared" si="6"/>
        <v>0</v>
      </c>
      <c r="S9" s="73">
        <f t="shared" si="7"/>
        <v>0</v>
      </c>
      <c r="T9" s="74"/>
    </row>
    <row r="10" spans="1:20" ht="15" customHeight="1">
      <c r="A10" s="75">
        <v>5</v>
      </c>
      <c r="B10" s="70">
        <f>Data!B15</f>
        <v>0</v>
      </c>
      <c r="C10" s="71">
        <f>Data!C15</f>
        <v>0</v>
      </c>
      <c r="D10" s="72">
        <f>Data!BH15</f>
        <v>0</v>
      </c>
      <c r="E10" s="72">
        <f>Data!BI15</f>
        <v>0</v>
      </c>
      <c r="F10" s="72">
        <f t="shared" si="0"/>
        <v>0</v>
      </c>
      <c r="G10" s="73">
        <f t="shared" si="1"/>
        <v>0</v>
      </c>
      <c r="H10" s="72">
        <f>Data!BJ15</f>
        <v>0</v>
      </c>
      <c r="I10" s="72">
        <f>Data!BK15</f>
        <v>0</v>
      </c>
      <c r="J10" s="72">
        <f t="shared" si="2"/>
        <v>0</v>
      </c>
      <c r="K10" s="73">
        <f t="shared" si="3"/>
        <v>0</v>
      </c>
      <c r="L10" s="72">
        <f>Data!BL15</f>
        <v>0</v>
      </c>
      <c r="M10" s="72">
        <f>Data!BM15</f>
        <v>0</v>
      </c>
      <c r="N10" s="72">
        <f t="shared" si="4"/>
        <v>0</v>
      </c>
      <c r="O10" s="73">
        <f t="shared" si="5"/>
        <v>0</v>
      </c>
      <c r="P10" s="72">
        <f>Data!BN15</f>
        <v>0</v>
      </c>
      <c r="Q10" s="72">
        <f>Data!BO15</f>
        <v>0</v>
      </c>
      <c r="R10" s="72">
        <f t="shared" si="6"/>
        <v>0</v>
      </c>
      <c r="S10" s="73">
        <f t="shared" si="7"/>
        <v>0</v>
      </c>
      <c r="T10" s="74"/>
    </row>
    <row r="11" spans="1:20" ht="15" customHeight="1">
      <c r="A11" s="69">
        <v>6</v>
      </c>
      <c r="B11" s="70">
        <f>Data!B16</f>
        <v>0</v>
      </c>
      <c r="C11" s="71">
        <f>Data!C16</f>
        <v>0</v>
      </c>
      <c r="D11" s="72">
        <f>Data!BH16</f>
        <v>0</v>
      </c>
      <c r="E11" s="72">
        <f>Data!BI16</f>
        <v>0</v>
      </c>
      <c r="F11" s="72">
        <f t="shared" si="0"/>
        <v>0</v>
      </c>
      <c r="G11" s="73">
        <f t="shared" si="1"/>
        <v>0</v>
      </c>
      <c r="H11" s="72">
        <f>Data!BJ16</f>
        <v>0</v>
      </c>
      <c r="I11" s="72">
        <f>Data!BK16</f>
        <v>0</v>
      </c>
      <c r="J11" s="72">
        <f t="shared" si="2"/>
        <v>0</v>
      </c>
      <c r="K11" s="73">
        <f t="shared" si="3"/>
        <v>0</v>
      </c>
      <c r="L11" s="72">
        <f>Data!BL16</f>
        <v>0</v>
      </c>
      <c r="M11" s="72">
        <f>Data!BM16</f>
        <v>0</v>
      </c>
      <c r="N11" s="72">
        <f t="shared" si="4"/>
        <v>0</v>
      </c>
      <c r="O11" s="73">
        <f t="shared" si="5"/>
        <v>0</v>
      </c>
      <c r="P11" s="72">
        <f>Data!BN16</f>
        <v>0</v>
      </c>
      <c r="Q11" s="72">
        <f>Data!BO16</f>
        <v>0</v>
      </c>
      <c r="R11" s="72">
        <f t="shared" si="6"/>
        <v>0</v>
      </c>
      <c r="S11" s="73">
        <f t="shared" si="7"/>
        <v>0</v>
      </c>
      <c r="T11" s="74"/>
    </row>
    <row r="12" spans="1:20" ht="15" customHeight="1">
      <c r="A12" s="75">
        <v>7</v>
      </c>
      <c r="B12" s="70">
        <f>Data!B17</f>
        <v>0</v>
      </c>
      <c r="C12" s="71">
        <f>Data!C17</f>
        <v>0</v>
      </c>
      <c r="D12" s="72">
        <f>Data!BH17</f>
        <v>0</v>
      </c>
      <c r="E12" s="72">
        <f>Data!BI17</f>
        <v>0</v>
      </c>
      <c r="F12" s="72">
        <f t="shared" si="0"/>
        <v>0</v>
      </c>
      <c r="G12" s="73">
        <f t="shared" si="1"/>
        <v>0</v>
      </c>
      <c r="H12" s="72">
        <f>Data!BJ17</f>
        <v>0</v>
      </c>
      <c r="I12" s="72">
        <f>Data!BK17</f>
        <v>0</v>
      </c>
      <c r="J12" s="72">
        <f t="shared" si="2"/>
        <v>0</v>
      </c>
      <c r="K12" s="73">
        <f t="shared" si="3"/>
        <v>0</v>
      </c>
      <c r="L12" s="72">
        <f>Data!BL17</f>
        <v>0</v>
      </c>
      <c r="M12" s="72">
        <f>Data!BM17</f>
        <v>0</v>
      </c>
      <c r="N12" s="72">
        <f t="shared" si="4"/>
        <v>0</v>
      </c>
      <c r="O12" s="73">
        <f t="shared" si="5"/>
        <v>0</v>
      </c>
      <c r="P12" s="72">
        <f>Data!BN17</f>
        <v>0</v>
      </c>
      <c r="Q12" s="72">
        <f>Data!BO17</f>
        <v>0</v>
      </c>
      <c r="R12" s="72">
        <f t="shared" si="6"/>
        <v>0</v>
      </c>
      <c r="S12" s="73">
        <f t="shared" si="7"/>
        <v>0</v>
      </c>
      <c r="T12" s="74"/>
    </row>
    <row r="13" spans="1:20" ht="15" customHeight="1">
      <c r="A13" s="69">
        <v>8</v>
      </c>
      <c r="B13" s="70">
        <f>Data!B18</f>
        <v>0</v>
      </c>
      <c r="C13" s="71">
        <f>Data!C18</f>
        <v>0</v>
      </c>
      <c r="D13" s="72">
        <f>Data!BH18</f>
        <v>0</v>
      </c>
      <c r="E13" s="72">
        <f>Data!BI18</f>
        <v>0</v>
      </c>
      <c r="F13" s="72">
        <f t="shared" si="0"/>
        <v>0</v>
      </c>
      <c r="G13" s="73">
        <f t="shared" si="1"/>
        <v>0</v>
      </c>
      <c r="H13" s="72">
        <f>Data!BJ18</f>
        <v>0</v>
      </c>
      <c r="I13" s="72">
        <f>Data!BK18</f>
        <v>0</v>
      </c>
      <c r="J13" s="72">
        <f t="shared" si="2"/>
        <v>0</v>
      </c>
      <c r="K13" s="73">
        <f t="shared" si="3"/>
        <v>0</v>
      </c>
      <c r="L13" s="72">
        <f>Data!BL18</f>
        <v>0</v>
      </c>
      <c r="M13" s="72">
        <f>Data!BM18</f>
        <v>0</v>
      </c>
      <c r="N13" s="72">
        <f t="shared" si="4"/>
        <v>0</v>
      </c>
      <c r="O13" s="73">
        <f t="shared" si="5"/>
        <v>0</v>
      </c>
      <c r="P13" s="72">
        <f>Data!BN18</f>
        <v>0</v>
      </c>
      <c r="Q13" s="72">
        <f>Data!BO18</f>
        <v>0</v>
      </c>
      <c r="R13" s="72">
        <f t="shared" si="6"/>
        <v>0</v>
      </c>
      <c r="S13" s="73">
        <f t="shared" si="7"/>
        <v>0</v>
      </c>
      <c r="T13" s="74"/>
    </row>
    <row r="14" spans="1:20" ht="15" customHeight="1">
      <c r="A14" s="75">
        <v>9</v>
      </c>
      <c r="B14" s="70">
        <f>Data!B19</f>
        <v>0</v>
      </c>
      <c r="C14" s="71">
        <f>Data!C19</f>
        <v>0</v>
      </c>
      <c r="D14" s="72">
        <f>Data!BH19</f>
        <v>0</v>
      </c>
      <c r="E14" s="72">
        <f>Data!BI19</f>
        <v>0</v>
      </c>
      <c r="F14" s="72">
        <f t="shared" si="0"/>
        <v>0</v>
      </c>
      <c r="G14" s="73">
        <f t="shared" si="1"/>
        <v>0</v>
      </c>
      <c r="H14" s="72">
        <f>Data!BJ19</f>
        <v>0</v>
      </c>
      <c r="I14" s="72">
        <f>Data!BK19</f>
        <v>0</v>
      </c>
      <c r="J14" s="72">
        <f t="shared" si="2"/>
        <v>0</v>
      </c>
      <c r="K14" s="73">
        <f t="shared" si="3"/>
        <v>0</v>
      </c>
      <c r="L14" s="72">
        <f>Data!BL19</f>
        <v>0</v>
      </c>
      <c r="M14" s="72">
        <f>Data!BM19</f>
        <v>0</v>
      </c>
      <c r="N14" s="72">
        <f t="shared" si="4"/>
        <v>0</v>
      </c>
      <c r="O14" s="73">
        <f t="shared" si="5"/>
        <v>0</v>
      </c>
      <c r="P14" s="72">
        <f>Data!BN19</f>
        <v>0</v>
      </c>
      <c r="Q14" s="72">
        <f>Data!BO19</f>
        <v>0</v>
      </c>
      <c r="R14" s="72">
        <f t="shared" si="6"/>
        <v>0</v>
      </c>
      <c r="S14" s="73">
        <f t="shared" si="7"/>
        <v>0</v>
      </c>
      <c r="T14" s="74"/>
    </row>
    <row r="15" spans="1:20" ht="15" customHeight="1">
      <c r="A15" s="69">
        <v>10</v>
      </c>
      <c r="B15" s="70">
        <f>Data!B20</f>
        <v>0</v>
      </c>
      <c r="C15" s="71">
        <f>Data!C20</f>
        <v>0</v>
      </c>
      <c r="D15" s="72">
        <f>Data!BH20</f>
        <v>0</v>
      </c>
      <c r="E15" s="72">
        <f>Data!BI20</f>
        <v>0</v>
      </c>
      <c r="F15" s="72">
        <f t="shared" si="0"/>
        <v>0</v>
      </c>
      <c r="G15" s="73">
        <f t="shared" si="1"/>
        <v>0</v>
      </c>
      <c r="H15" s="72">
        <f>Data!BJ20</f>
        <v>0</v>
      </c>
      <c r="I15" s="72">
        <f>Data!BK20</f>
        <v>0</v>
      </c>
      <c r="J15" s="72">
        <f t="shared" si="2"/>
        <v>0</v>
      </c>
      <c r="K15" s="73">
        <f t="shared" si="3"/>
        <v>0</v>
      </c>
      <c r="L15" s="72">
        <f>Data!BL20</f>
        <v>0</v>
      </c>
      <c r="M15" s="72">
        <f>Data!BM20</f>
        <v>0</v>
      </c>
      <c r="N15" s="72">
        <f t="shared" si="4"/>
        <v>0</v>
      </c>
      <c r="O15" s="73">
        <f t="shared" si="5"/>
        <v>0</v>
      </c>
      <c r="P15" s="72">
        <f>Data!BN20</f>
        <v>0</v>
      </c>
      <c r="Q15" s="72">
        <f>Data!BO20</f>
        <v>0</v>
      </c>
      <c r="R15" s="72">
        <f t="shared" si="6"/>
        <v>0</v>
      </c>
      <c r="S15" s="73">
        <f t="shared" si="7"/>
        <v>0</v>
      </c>
      <c r="T15" s="74"/>
    </row>
    <row r="16" spans="1:20" ht="15" customHeight="1">
      <c r="A16" s="75">
        <v>11</v>
      </c>
      <c r="B16" s="70">
        <f>Data!B21</f>
        <v>0</v>
      </c>
      <c r="C16" s="71">
        <f>Data!C21</f>
        <v>0</v>
      </c>
      <c r="D16" s="72">
        <f>Data!BH21</f>
        <v>0</v>
      </c>
      <c r="E16" s="72">
        <f>Data!BI21</f>
        <v>0</v>
      </c>
      <c r="F16" s="72">
        <f t="shared" si="0"/>
        <v>0</v>
      </c>
      <c r="G16" s="73">
        <f t="shared" si="1"/>
        <v>0</v>
      </c>
      <c r="H16" s="72">
        <f>Data!BJ21</f>
        <v>0</v>
      </c>
      <c r="I16" s="72">
        <f>Data!BK21</f>
        <v>0</v>
      </c>
      <c r="J16" s="72">
        <f t="shared" si="2"/>
        <v>0</v>
      </c>
      <c r="K16" s="73">
        <f t="shared" si="3"/>
        <v>0</v>
      </c>
      <c r="L16" s="72">
        <f>Data!BL21</f>
        <v>0</v>
      </c>
      <c r="M16" s="72">
        <f>Data!BM21</f>
        <v>0</v>
      </c>
      <c r="N16" s="72">
        <f t="shared" si="4"/>
        <v>0</v>
      </c>
      <c r="O16" s="73">
        <f t="shared" si="5"/>
        <v>0</v>
      </c>
      <c r="P16" s="72">
        <f>Data!BN21</f>
        <v>0</v>
      </c>
      <c r="Q16" s="72">
        <f>Data!BO21</f>
        <v>0</v>
      </c>
      <c r="R16" s="72">
        <f t="shared" si="6"/>
        <v>0</v>
      </c>
      <c r="S16" s="73">
        <f t="shared" si="7"/>
        <v>0</v>
      </c>
      <c r="T16" s="74"/>
    </row>
    <row r="17" spans="1:20" ht="15" customHeight="1">
      <c r="A17" s="69">
        <v>12</v>
      </c>
      <c r="B17" s="70">
        <f>Data!B22</f>
        <v>0</v>
      </c>
      <c r="C17" s="71">
        <f>Data!C22</f>
        <v>0</v>
      </c>
      <c r="D17" s="72">
        <f>Data!BH22</f>
        <v>0</v>
      </c>
      <c r="E17" s="72">
        <f>Data!BI22</f>
        <v>0</v>
      </c>
      <c r="F17" s="72">
        <f t="shared" si="0"/>
        <v>0</v>
      </c>
      <c r="G17" s="73">
        <f t="shared" si="1"/>
        <v>0</v>
      </c>
      <c r="H17" s="72">
        <f>Data!BJ22</f>
        <v>0</v>
      </c>
      <c r="I17" s="72">
        <f>Data!BK22</f>
        <v>0</v>
      </c>
      <c r="J17" s="72">
        <f t="shared" si="2"/>
        <v>0</v>
      </c>
      <c r="K17" s="73">
        <f t="shared" si="3"/>
        <v>0</v>
      </c>
      <c r="L17" s="72">
        <f>Data!BL22</f>
        <v>0</v>
      </c>
      <c r="M17" s="72">
        <f>Data!BM22</f>
        <v>0</v>
      </c>
      <c r="N17" s="72">
        <f t="shared" si="4"/>
        <v>0</v>
      </c>
      <c r="O17" s="73">
        <f t="shared" si="5"/>
        <v>0</v>
      </c>
      <c r="P17" s="72">
        <f>Data!BN22</f>
        <v>0</v>
      </c>
      <c r="Q17" s="72">
        <f>Data!BO22</f>
        <v>0</v>
      </c>
      <c r="R17" s="72">
        <f t="shared" si="6"/>
        <v>0</v>
      </c>
      <c r="S17" s="73">
        <f t="shared" si="7"/>
        <v>0</v>
      </c>
      <c r="T17" s="74"/>
    </row>
    <row r="18" spans="1:20" ht="15" customHeight="1">
      <c r="A18" s="75">
        <v>13</v>
      </c>
      <c r="B18" s="70">
        <f>Data!B23</f>
        <v>0</v>
      </c>
      <c r="C18" s="71">
        <f>Data!C23</f>
        <v>0</v>
      </c>
      <c r="D18" s="72">
        <f>Data!BH23</f>
        <v>0</v>
      </c>
      <c r="E18" s="72">
        <f>Data!BI23</f>
        <v>0</v>
      </c>
      <c r="F18" s="72">
        <f t="shared" si="0"/>
        <v>0</v>
      </c>
      <c r="G18" s="73">
        <f t="shared" si="1"/>
        <v>0</v>
      </c>
      <c r="H18" s="72">
        <f>Data!BJ23</f>
        <v>0</v>
      </c>
      <c r="I18" s="72">
        <f>Data!BK23</f>
        <v>0</v>
      </c>
      <c r="J18" s="72">
        <f t="shared" si="2"/>
        <v>0</v>
      </c>
      <c r="K18" s="73">
        <f t="shared" si="3"/>
        <v>0</v>
      </c>
      <c r="L18" s="72">
        <f>Data!BL23</f>
        <v>0</v>
      </c>
      <c r="M18" s="72">
        <f>Data!BM23</f>
        <v>0</v>
      </c>
      <c r="N18" s="72">
        <f t="shared" si="4"/>
        <v>0</v>
      </c>
      <c r="O18" s="73">
        <f t="shared" si="5"/>
        <v>0</v>
      </c>
      <c r="P18" s="72">
        <f>Data!BN23</f>
        <v>0</v>
      </c>
      <c r="Q18" s="72">
        <f>Data!BO23</f>
        <v>0</v>
      </c>
      <c r="R18" s="72">
        <f t="shared" si="6"/>
        <v>0</v>
      </c>
      <c r="S18" s="73">
        <f t="shared" si="7"/>
        <v>0</v>
      </c>
      <c r="T18" s="74"/>
    </row>
    <row r="19" spans="1:20" ht="15" customHeight="1">
      <c r="A19" s="69">
        <v>14</v>
      </c>
      <c r="B19" s="70">
        <f>Data!B24</f>
        <v>0</v>
      </c>
      <c r="C19" s="71">
        <f>Data!C24</f>
        <v>0</v>
      </c>
      <c r="D19" s="72">
        <f>Data!BH24</f>
        <v>0</v>
      </c>
      <c r="E19" s="72">
        <f>Data!BI24</f>
        <v>0</v>
      </c>
      <c r="F19" s="72">
        <f t="shared" si="0"/>
        <v>0</v>
      </c>
      <c r="G19" s="73">
        <f t="shared" si="1"/>
        <v>0</v>
      </c>
      <c r="H19" s="72">
        <f>Data!BJ24</f>
        <v>0</v>
      </c>
      <c r="I19" s="72">
        <f>Data!BK24</f>
        <v>0</v>
      </c>
      <c r="J19" s="72">
        <f t="shared" si="2"/>
        <v>0</v>
      </c>
      <c r="K19" s="73">
        <f t="shared" si="3"/>
        <v>0</v>
      </c>
      <c r="L19" s="72">
        <f>Data!BL24</f>
        <v>0</v>
      </c>
      <c r="M19" s="72">
        <f>Data!BM24</f>
        <v>0</v>
      </c>
      <c r="N19" s="72">
        <f t="shared" si="4"/>
        <v>0</v>
      </c>
      <c r="O19" s="73">
        <f t="shared" si="5"/>
        <v>0</v>
      </c>
      <c r="P19" s="72">
        <f>Data!BN24</f>
        <v>0</v>
      </c>
      <c r="Q19" s="72">
        <f>Data!BO24</f>
        <v>0</v>
      </c>
      <c r="R19" s="72">
        <f t="shared" si="6"/>
        <v>0</v>
      </c>
      <c r="S19" s="73">
        <f t="shared" si="7"/>
        <v>0</v>
      </c>
      <c r="T19" s="74"/>
    </row>
    <row r="20" spans="1:20" ht="15" customHeight="1">
      <c r="A20" s="75">
        <v>15</v>
      </c>
      <c r="B20" s="70">
        <f>Data!B25</f>
        <v>0</v>
      </c>
      <c r="C20" s="71">
        <f>Data!C25</f>
        <v>0</v>
      </c>
      <c r="D20" s="72">
        <f>Data!BH25</f>
        <v>0</v>
      </c>
      <c r="E20" s="72">
        <f>Data!BI25</f>
        <v>0</v>
      </c>
      <c r="F20" s="72">
        <f t="shared" si="0"/>
        <v>0</v>
      </c>
      <c r="G20" s="73">
        <f t="shared" si="1"/>
        <v>0</v>
      </c>
      <c r="H20" s="72">
        <f>Data!BJ25</f>
        <v>0</v>
      </c>
      <c r="I20" s="72">
        <f>Data!BK25</f>
        <v>0</v>
      </c>
      <c r="J20" s="72">
        <f t="shared" si="2"/>
        <v>0</v>
      </c>
      <c r="K20" s="73">
        <f t="shared" si="3"/>
        <v>0</v>
      </c>
      <c r="L20" s="72">
        <f>Data!BL25</f>
        <v>0</v>
      </c>
      <c r="M20" s="72">
        <f>Data!BM25</f>
        <v>0</v>
      </c>
      <c r="N20" s="72">
        <f t="shared" si="4"/>
        <v>0</v>
      </c>
      <c r="O20" s="73">
        <f t="shared" si="5"/>
        <v>0</v>
      </c>
      <c r="P20" s="72">
        <f>Data!BN25</f>
        <v>0</v>
      </c>
      <c r="Q20" s="72">
        <f>Data!BO25</f>
        <v>0</v>
      </c>
      <c r="R20" s="72">
        <f t="shared" si="6"/>
        <v>0</v>
      </c>
      <c r="S20" s="73">
        <f t="shared" si="7"/>
        <v>0</v>
      </c>
      <c r="T20" s="74"/>
    </row>
    <row r="21" spans="1:20" ht="15" customHeight="1">
      <c r="A21" s="69">
        <v>16</v>
      </c>
      <c r="B21" s="70">
        <f>Data!B26</f>
        <v>0</v>
      </c>
      <c r="C21" s="71">
        <f>Data!C26</f>
        <v>0</v>
      </c>
      <c r="D21" s="72">
        <f>Data!BH26</f>
        <v>0</v>
      </c>
      <c r="E21" s="72">
        <f>Data!BI26</f>
        <v>0</v>
      </c>
      <c r="F21" s="72">
        <f t="shared" si="0"/>
        <v>0</v>
      </c>
      <c r="G21" s="73">
        <f t="shared" si="1"/>
        <v>0</v>
      </c>
      <c r="H21" s="72">
        <f>Data!BJ26</f>
        <v>0</v>
      </c>
      <c r="I21" s="72">
        <f>Data!BK26</f>
        <v>0</v>
      </c>
      <c r="J21" s="72">
        <f t="shared" si="2"/>
        <v>0</v>
      </c>
      <c r="K21" s="73">
        <f t="shared" si="3"/>
        <v>0</v>
      </c>
      <c r="L21" s="72">
        <f>Data!BL26</f>
        <v>0</v>
      </c>
      <c r="M21" s="72">
        <f>Data!BM26</f>
        <v>0</v>
      </c>
      <c r="N21" s="72">
        <f t="shared" si="4"/>
        <v>0</v>
      </c>
      <c r="O21" s="73">
        <f t="shared" si="5"/>
        <v>0</v>
      </c>
      <c r="P21" s="72">
        <f>Data!BN26</f>
        <v>0</v>
      </c>
      <c r="Q21" s="72">
        <f>Data!BO26</f>
        <v>0</v>
      </c>
      <c r="R21" s="72">
        <f t="shared" si="6"/>
        <v>0</v>
      </c>
      <c r="S21" s="73">
        <f t="shared" si="7"/>
        <v>0</v>
      </c>
      <c r="T21" s="74"/>
    </row>
    <row r="22" spans="1:20" ht="15" customHeight="1">
      <c r="A22" s="75">
        <v>17</v>
      </c>
      <c r="B22" s="70">
        <f>Data!B27</f>
        <v>0</v>
      </c>
      <c r="C22" s="71">
        <f>Data!C27</f>
        <v>0</v>
      </c>
      <c r="D22" s="72">
        <f>Data!BH27</f>
        <v>0</v>
      </c>
      <c r="E22" s="72">
        <f>Data!BI27</f>
        <v>0</v>
      </c>
      <c r="F22" s="72">
        <f t="shared" si="0"/>
        <v>0</v>
      </c>
      <c r="G22" s="73">
        <f t="shared" si="1"/>
        <v>0</v>
      </c>
      <c r="H22" s="72">
        <f>Data!BJ27</f>
        <v>0</v>
      </c>
      <c r="I22" s="72">
        <f>Data!BK27</f>
        <v>0</v>
      </c>
      <c r="J22" s="72">
        <f t="shared" si="2"/>
        <v>0</v>
      </c>
      <c r="K22" s="73">
        <f t="shared" si="3"/>
        <v>0</v>
      </c>
      <c r="L22" s="72">
        <f>Data!BL27</f>
        <v>0</v>
      </c>
      <c r="M22" s="72">
        <f>Data!BM27</f>
        <v>0</v>
      </c>
      <c r="N22" s="72">
        <f t="shared" si="4"/>
        <v>0</v>
      </c>
      <c r="O22" s="73">
        <f t="shared" si="5"/>
        <v>0</v>
      </c>
      <c r="P22" s="72">
        <f>Data!BN27</f>
        <v>0</v>
      </c>
      <c r="Q22" s="72">
        <f>Data!BO27</f>
        <v>0</v>
      </c>
      <c r="R22" s="72">
        <f t="shared" si="6"/>
        <v>0</v>
      </c>
      <c r="S22" s="73">
        <f t="shared" si="7"/>
        <v>0</v>
      </c>
      <c r="T22" s="74"/>
    </row>
    <row r="23" spans="1:20" ht="15" customHeight="1">
      <c r="A23" s="69">
        <v>18</v>
      </c>
      <c r="B23" s="70">
        <f>Data!B28</f>
        <v>0</v>
      </c>
      <c r="C23" s="71">
        <f>Data!C28</f>
        <v>0</v>
      </c>
      <c r="D23" s="72">
        <f>Data!BH28</f>
        <v>0</v>
      </c>
      <c r="E23" s="72">
        <f>Data!BI28</f>
        <v>0</v>
      </c>
      <c r="F23" s="72">
        <f t="shared" si="0"/>
        <v>0</v>
      </c>
      <c r="G23" s="73">
        <f t="shared" si="1"/>
        <v>0</v>
      </c>
      <c r="H23" s="72">
        <f>Data!BJ28</f>
        <v>0</v>
      </c>
      <c r="I23" s="72">
        <f>Data!BK28</f>
        <v>0</v>
      </c>
      <c r="J23" s="72">
        <f t="shared" si="2"/>
        <v>0</v>
      </c>
      <c r="K23" s="73">
        <f t="shared" si="3"/>
        <v>0</v>
      </c>
      <c r="L23" s="72">
        <f>Data!BL28</f>
        <v>0</v>
      </c>
      <c r="M23" s="72">
        <f>Data!BM28</f>
        <v>0</v>
      </c>
      <c r="N23" s="72">
        <f t="shared" si="4"/>
        <v>0</v>
      </c>
      <c r="O23" s="73">
        <f t="shared" si="5"/>
        <v>0</v>
      </c>
      <c r="P23" s="72">
        <f>Data!BN28</f>
        <v>0</v>
      </c>
      <c r="Q23" s="72">
        <f>Data!BO28</f>
        <v>0</v>
      </c>
      <c r="R23" s="72">
        <f t="shared" si="6"/>
        <v>0</v>
      </c>
      <c r="S23" s="73">
        <f t="shared" si="7"/>
        <v>0</v>
      </c>
      <c r="T23" s="74"/>
    </row>
    <row r="24" spans="1:20" ht="15" customHeight="1">
      <c r="A24" s="75">
        <v>19</v>
      </c>
      <c r="B24" s="70">
        <f>Data!B29</f>
        <v>0</v>
      </c>
      <c r="C24" s="71">
        <f>Data!C29</f>
        <v>0</v>
      </c>
      <c r="D24" s="72">
        <f>Data!BH29</f>
        <v>0</v>
      </c>
      <c r="E24" s="72">
        <f>Data!BI29</f>
        <v>0</v>
      </c>
      <c r="F24" s="72">
        <f t="shared" si="0"/>
        <v>0</v>
      </c>
      <c r="G24" s="73">
        <f t="shared" si="1"/>
        <v>0</v>
      </c>
      <c r="H24" s="72">
        <f>Data!BJ29</f>
        <v>0</v>
      </c>
      <c r="I24" s="72">
        <f>Data!BK29</f>
        <v>0</v>
      </c>
      <c r="J24" s="72">
        <f t="shared" si="2"/>
        <v>0</v>
      </c>
      <c r="K24" s="73">
        <f t="shared" si="3"/>
        <v>0</v>
      </c>
      <c r="L24" s="72">
        <f>Data!BL29</f>
        <v>0</v>
      </c>
      <c r="M24" s="72">
        <f>Data!BM29</f>
        <v>0</v>
      </c>
      <c r="N24" s="72">
        <f t="shared" si="4"/>
        <v>0</v>
      </c>
      <c r="O24" s="73">
        <f t="shared" si="5"/>
        <v>0</v>
      </c>
      <c r="P24" s="72">
        <f>Data!BN29</f>
        <v>0</v>
      </c>
      <c r="Q24" s="72">
        <f>Data!BO29</f>
        <v>0</v>
      </c>
      <c r="R24" s="72">
        <f t="shared" si="6"/>
        <v>0</v>
      </c>
      <c r="S24" s="73">
        <f t="shared" si="7"/>
        <v>0</v>
      </c>
      <c r="T24" s="74"/>
    </row>
    <row r="25" spans="1:20" ht="15" customHeight="1">
      <c r="A25" s="69">
        <v>20</v>
      </c>
      <c r="B25" s="70">
        <f>Data!B30</f>
        <v>0</v>
      </c>
      <c r="C25" s="71">
        <f>Data!C30</f>
        <v>0</v>
      </c>
      <c r="D25" s="72">
        <f>Data!BH30</f>
        <v>0</v>
      </c>
      <c r="E25" s="72">
        <f>Data!BI30</f>
        <v>0</v>
      </c>
      <c r="F25" s="72">
        <f t="shared" si="0"/>
        <v>0</v>
      </c>
      <c r="G25" s="73">
        <f t="shared" si="1"/>
        <v>0</v>
      </c>
      <c r="H25" s="72">
        <f>Data!BJ30</f>
        <v>0</v>
      </c>
      <c r="I25" s="72">
        <f>Data!BK30</f>
        <v>0</v>
      </c>
      <c r="J25" s="72">
        <f t="shared" si="2"/>
        <v>0</v>
      </c>
      <c r="K25" s="73">
        <f t="shared" si="3"/>
        <v>0</v>
      </c>
      <c r="L25" s="72">
        <f>Data!BL30</f>
        <v>0</v>
      </c>
      <c r="M25" s="72">
        <f>Data!BM30</f>
        <v>0</v>
      </c>
      <c r="N25" s="72">
        <f t="shared" si="4"/>
        <v>0</v>
      </c>
      <c r="O25" s="73">
        <f t="shared" si="5"/>
        <v>0</v>
      </c>
      <c r="P25" s="72">
        <f>Data!BN30</f>
        <v>0</v>
      </c>
      <c r="Q25" s="72">
        <f>Data!BO30</f>
        <v>0</v>
      </c>
      <c r="R25" s="72">
        <f t="shared" si="6"/>
        <v>0</v>
      </c>
      <c r="S25" s="73">
        <f t="shared" si="7"/>
        <v>0</v>
      </c>
      <c r="T25" s="74"/>
    </row>
    <row r="26" spans="1:20" ht="15" customHeight="1">
      <c r="A26" s="75">
        <v>21</v>
      </c>
      <c r="B26" s="70">
        <f>Data!B31</f>
        <v>0</v>
      </c>
      <c r="C26" s="71">
        <f>Data!C31</f>
        <v>0</v>
      </c>
      <c r="D26" s="72">
        <f>Data!BH31</f>
        <v>0</v>
      </c>
      <c r="E26" s="72">
        <f>Data!BI31</f>
        <v>0</v>
      </c>
      <c r="F26" s="72">
        <f t="shared" si="0"/>
        <v>0</v>
      </c>
      <c r="G26" s="73">
        <f t="shared" si="1"/>
        <v>0</v>
      </c>
      <c r="H26" s="72">
        <f>Data!BJ31</f>
        <v>0</v>
      </c>
      <c r="I26" s="72">
        <f>Data!BK31</f>
        <v>0</v>
      </c>
      <c r="J26" s="72">
        <f t="shared" si="2"/>
        <v>0</v>
      </c>
      <c r="K26" s="73">
        <f t="shared" si="3"/>
        <v>0</v>
      </c>
      <c r="L26" s="72">
        <f>Data!BL31</f>
        <v>0</v>
      </c>
      <c r="M26" s="72">
        <f>Data!BM31</f>
        <v>0</v>
      </c>
      <c r="N26" s="72">
        <f t="shared" si="4"/>
        <v>0</v>
      </c>
      <c r="O26" s="73">
        <f t="shared" si="5"/>
        <v>0</v>
      </c>
      <c r="P26" s="72">
        <f>Data!BN31</f>
        <v>0</v>
      </c>
      <c r="Q26" s="72">
        <f>Data!BO31</f>
        <v>0</v>
      </c>
      <c r="R26" s="72">
        <f t="shared" si="6"/>
        <v>0</v>
      </c>
      <c r="S26" s="73">
        <f t="shared" si="7"/>
        <v>0</v>
      </c>
      <c r="T26" s="74"/>
    </row>
    <row r="27" spans="1:20" ht="15" customHeight="1">
      <c r="A27" s="69">
        <v>22</v>
      </c>
      <c r="B27" s="70">
        <f>Data!B32</f>
        <v>0</v>
      </c>
      <c r="C27" s="71">
        <f>Data!C32</f>
        <v>0</v>
      </c>
      <c r="D27" s="72">
        <f>Data!BH32</f>
        <v>0</v>
      </c>
      <c r="E27" s="72">
        <f>Data!BI32</f>
        <v>0</v>
      </c>
      <c r="F27" s="72">
        <f t="shared" si="0"/>
        <v>0</v>
      </c>
      <c r="G27" s="73">
        <f t="shared" si="1"/>
        <v>0</v>
      </c>
      <c r="H27" s="72">
        <f>Data!BJ32</f>
        <v>0</v>
      </c>
      <c r="I27" s="72">
        <f>Data!BK32</f>
        <v>0</v>
      </c>
      <c r="J27" s="72">
        <f t="shared" si="2"/>
        <v>0</v>
      </c>
      <c r="K27" s="73">
        <f t="shared" si="3"/>
        <v>0</v>
      </c>
      <c r="L27" s="72">
        <f>Data!BL32</f>
        <v>0</v>
      </c>
      <c r="M27" s="72">
        <f>Data!BM32</f>
        <v>0</v>
      </c>
      <c r="N27" s="72">
        <f t="shared" si="4"/>
        <v>0</v>
      </c>
      <c r="O27" s="73">
        <f t="shared" si="5"/>
        <v>0</v>
      </c>
      <c r="P27" s="72">
        <f>Data!BN32</f>
        <v>0</v>
      </c>
      <c r="Q27" s="72">
        <f>Data!BO32</f>
        <v>0</v>
      </c>
      <c r="R27" s="72">
        <f t="shared" si="6"/>
        <v>0</v>
      </c>
      <c r="S27" s="73">
        <f t="shared" si="7"/>
        <v>0</v>
      </c>
      <c r="T27" s="74"/>
    </row>
    <row r="28" spans="1:20" ht="15" customHeight="1">
      <c r="A28" s="75">
        <v>23</v>
      </c>
      <c r="B28" s="70">
        <f>Data!B33</f>
        <v>0</v>
      </c>
      <c r="C28" s="71">
        <f>Data!C33</f>
        <v>0</v>
      </c>
      <c r="D28" s="72">
        <f>Data!BH33</f>
        <v>0</v>
      </c>
      <c r="E28" s="72">
        <f>Data!BI33</f>
        <v>0</v>
      </c>
      <c r="F28" s="72">
        <f t="shared" si="0"/>
        <v>0</v>
      </c>
      <c r="G28" s="73">
        <f t="shared" si="1"/>
        <v>0</v>
      </c>
      <c r="H28" s="72">
        <f>Data!BJ33</f>
        <v>0</v>
      </c>
      <c r="I28" s="72">
        <f>Data!BK33</f>
        <v>0</v>
      </c>
      <c r="J28" s="72">
        <f t="shared" si="2"/>
        <v>0</v>
      </c>
      <c r="K28" s="73">
        <f t="shared" si="3"/>
        <v>0</v>
      </c>
      <c r="L28" s="72">
        <f>Data!BL33</f>
        <v>0</v>
      </c>
      <c r="M28" s="72">
        <f>Data!BM33</f>
        <v>0</v>
      </c>
      <c r="N28" s="72">
        <f t="shared" si="4"/>
        <v>0</v>
      </c>
      <c r="O28" s="73">
        <f t="shared" si="5"/>
        <v>0</v>
      </c>
      <c r="P28" s="72">
        <f>Data!BN33</f>
        <v>0</v>
      </c>
      <c r="Q28" s="72">
        <f>Data!BO33</f>
        <v>0</v>
      </c>
      <c r="R28" s="72">
        <f t="shared" si="6"/>
        <v>0</v>
      </c>
      <c r="S28" s="73">
        <f t="shared" si="7"/>
        <v>0</v>
      </c>
      <c r="T28" s="74"/>
    </row>
    <row r="29" spans="1:20" ht="15" customHeight="1">
      <c r="A29" s="69">
        <v>24</v>
      </c>
      <c r="B29" s="70">
        <f>Data!B34</f>
        <v>0</v>
      </c>
      <c r="C29" s="71">
        <f>Data!C34</f>
        <v>0</v>
      </c>
      <c r="D29" s="72">
        <f>Data!BH34</f>
        <v>0</v>
      </c>
      <c r="E29" s="72">
        <f>Data!BI34</f>
        <v>0</v>
      </c>
      <c r="F29" s="72">
        <f t="shared" si="0"/>
        <v>0</v>
      </c>
      <c r="G29" s="73">
        <f t="shared" si="1"/>
        <v>0</v>
      </c>
      <c r="H29" s="72">
        <f>Data!BJ34</f>
        <v>0</v>
      </c>
      <c r="I29" s="72">
        <f>Data!BK34</f>
        <v>0</v>
      </c>
      <c r="J29" s="72">
        <f t="shared" si="2"/>
        <v>0</v>
      </c>
      <c r="K29" s="73">
        <f t="shared" si="3"/>
        <v>0</v>
      </c>
      <c r="L29" s="72">
        <f>Data!BL34</f>
        <v>0</v>
      </c>
      <c r="M29" s="72">
        <f>Data!BM34</f>
        <v>0</v>
      </c>
      <c r="N29" s="72">
        <f t="shared" si="4"/>
        <v>0</v>
      </c>
      <c r="O29" s="73">
        <f t="shared" si="5"/>
        <v>0</v>
      </c>
      <c r="P29" s="72">
        <f>Data!BN34</f>
        <v>0</v>
      </c>
      <c r="Q29" s="72">
        <f>Data!BO34</f>
        <v>0</v>
      </c>
      <c r="R29" s="72">
        <f t="shared" si="6"/>
        <v>0</v>
      </c>
      <c r="S29" s="73">
        <f t="shared" si="7"/>
        <v>0</v>
      </c>
      <c r="T29" s="74"/>
    </row>
    <row r="30" spans="1:20" ht="15" customHeight="1">
      <c r="A30" s="75">
        <v>25</v>
      </c>
      <c r="B30" s="70">
        <f>Data!B35</f>
        <v>0</v>
      </c>
      <c r="C30" s="71">
        <f>Data!C35</f>
        <v>0</v>
      </c>
      <c r="D30" s="72">
        <f>Data!BH35</f>
        <v>0</v>
      </c>
      <c r="E30" s="72">
        <f>Data!BI35</f>
        <v>0</v>
      </c>
      <c r="F30" s="72">
        <f t="shared" si="0"/>
        <v>0</v>
      </c>
      <c r="G30" s="73">
        <f t="shared" si="1"/>
        <v>0</v>
      </c>
      <c r="H30" s="72">
        <f>Data!BJ35</f>
        <v>0</v>
      </c>
      <c r="I30" s="72">
        <f>Data!BK35</f>
        <v>0</v>
      </c>
      <c r="J30" s="72">
        <f t="shared" si="2"/>
        <v>0</v>
      </c>
      <c r="K30" s="73">
        <f t="shared" si="3"/>
        <v>0</v>
      </c>
      <c r="L30" s="72">
        <f>Data!BL35</f>
        <v>0</v>
      </c>
      <c r="M30" s="72">
        <f>Data!BM35</f>
        <v>0</v>
      </c>
      <c r="N30" s="72">
        <f t="shared" si="4"/>
        <v>0</v>
      </c>
      <c r="O30" s="73">
        <f t="shared" si="5"/>
        <v>0</v>
      </c>
      <c r="P30" s="72">
        <f>Data!BN35</f>
        <v>0</v>
      </c>
      <c r="Q30" s="72">
        <f>Data!BO35</f>
        <v>0</v>
      </c>
      <c r="R30" s="72">
        <f t="shared" si="6"/>
        <v>0</v>
      </c>
      <c r="S30" s="73">
        <f t="shared" si="7"/>
        <v>0</v>
      </c>
      <c r="T30" s="74"/>
    </row>
    <row r="31" spans="1:20" ht="15" customHeight="1" thickBot="1">
      <c r="A31" s="76">
        <v>26</v>
      </c>
      <c r="B31" s="77">
        <f>Data!B36</f>
        <v>0</v>
      </c>
      <c r="C31" s="78">
        <f>Data!C36</f>
        <v>0</v>
      </c>
      <c r="D31" s="79">
        <f>Data!BH36</f>
        <v>0</v>
      </c>
      <c r="E31" s="79">
        <f>Data!BI36</f>
        <v>0</v>
      </c>
      <c r="F31" s="79">
        <f t="shared" si="0"/>
        <v>0</v>
      </c>
      <c r="G31" s="80">
        <f t="shared" si="1"/>
        <v>0</v>
      </c>
      <c r="H31" s="79">
        <f>Data!BJ36</f>
        <v>0</v>
      </c>
      <c r="I31" s="79">
        <f>Data!BK36</f>
        <v>0</v>
      </c>
      <c r="J31" s="79">
        <f t="shared" si="2"/>
        <v>0</v>
      </c>
      <c r="K31" s="80">
        <f t="shared" si="3"/>
        <v>0</v>
      </c>
      <c r="L31" s="79">
        <f>Data!BL36</f>
        <v>0</v>
      </c>
      <c r="M31" s="79">
        <f>Data!BM36</f>
        <v>0</v>
      </c>
      <c r="N31" s="79">
        <f t="shared" si="4"/>
        <v>0</v>
      </c>
      <c r="O31" s="80">
        <f t="shared" si="5"/>
        <v>0</v>
      </c>
      <c r="P31" s="79">
        <f>Data!BN36</f>
        <v>0</v>
      </c>
      <c r="Q31" s="79">
        <f>Data!BO36</f>
        <v>0</v>
      </c>
      <c r="R31" s="79">
        <f t="shared" si="6"/>
        <v>0</v>
      </c>
      <c r="S31" s="80">
        <f t="shared" si="7"/>
        <v>0</v>
      </c>
      <c r="T31" s="81"/>
    </row>
    <row r="32" spans="1:20" ht="15" customHeight="1" thickTop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17" ht="15" customHeight="1"/>
    <row r="34" spans="2:17" s="1" customFormat="1" ht="15" customHeight="1">
      <c r="B34" s="1" t="s">
        <v>31</v>
      </c>
      <c r="D34" s="1" t="s">
        <v>32</v>
      </c>
      <c r="H34" s="1" t="s">
        <v>32</v>
      </c>
      <c r="L34" s="1" t="s">
        <v>32</v>
      </c>
      <c r="P34" s="1" t="s">
        <v>32</v>
      </c>
    </row>
    <row r="35" spans="2:17" ht="15" customHeight="1"/>
    <row r="36" spans="2:17" ht="15" customHeight="1"/>
    <row r="37" spans="2:17" ht="15" customHeight="1">
      <c r="Q37" s="1" t="s">
        <v>15</v>
      </c>
    </row>
    <row r="38" spans="2:17" ht="15" customHeight="1"/>
  </sheetData>
  <sheetProtection password="CC39" sheet="1" objects="1" scenarios="1"/>
  <mergeCells count="9">
    <mergeCell ref="A1:T1"/>
    <mergeCell ref="A3:A5"/>
    <mergeCell ref="B3:B5"/>
    <mergeCell ref="C3:C5"/>
    <mergeCell ref="D3:G3"/>
    <mergeCell ref="H3:K3"/>
    <mergeCell ref="L3:O3"/>
    <mergeCell ref="P3:S3"/>
    <mergeCell ref="T3:T5"/>
  </mergeCells>
  <printOptions horizontalCentered="1"/>
  <pageMargins left="0.45" right="0.45" top="0.5" bottom="0.2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>
      <selection activeCell="K31" sqref="K31"/>
    </sheetView>
  </sheetViews>
  <sheetFormatPr defaultRowHeight="14.4"/>
  <cols>
    <col min="1" max="1" width="4" customWidth="1"/>
    <col min="2" max="2" width="28.6640625" customWidth="1"/>
    <col min="3" max="3" width="4.21875" customWidth="1"/>
    <col min="4" max="4" width="8.21875" customWidth="1"/>
    <col min="5" max="5" width="8.5546875" customWidth="1"/>
    <col min="6" max="6" width="7.77734375" customWidth="1"/>
    <col min="7" max="7" width="8.33203125" customWidth="1"/>
    <col min="8" max="8" width="8.5546875" customWidth="1"/>
    <col min="9" max="9" width="8.33203125" customWidth="1"/>
    <col min="10" max="13" width="9.77734375" customWidth="1"/>
    <col min="14" max="14" width="9.88671875" customWidth="1"/>
  </cols>
  <sheetData>
    <row r="1" spans="1:14" ht="15" customHeight="1">
      <c r="A1" s="361" t="s">
        <v>33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 ht="15" customHeight="1" thickBot="1">
      <c r="A2" s="181" t="str">
        <f>'Co-curricular'!A2</f>
        <v>NAME OF THE SCHOOL : GOVT. HIGH SCHOOL, SIRCILLA</v>
      </c>
      <c r="B2" s="108"/>
      <c r="C2" s="108"/>
      <c r="D2" s="108"/>
      <c r="F2" s="181" t="str">
        <f>'Co-curricular'!F2</f>
        <v>MANDAL : SIRCILLA</v>
      </c>
      <c r="G2" s="108"/>
      <c r="I2" s="181" t="str">
        <f>'Co-curricular'!L2</f>
        <v>MEDIUM : ENGLISH</v>
      </c>
      <c r="J2" s="108"/>
      <c r="K2" s="180"/>
      <c r="L2" s="181" t="str">
        <f>'Co-curricular'!Q2</f>
        <v>SSC SCHOOL CODE : 22547</v>
      </c>
      <c r="M2" s="108"/>
      <c r="N2" s="108"/>
    </row>
    <row r="3" spans="1:14" s="2" customFormat="1" ht="15" customHeight="1">
      <c r="A3" s="362" t="s">
        <v>22</v>
      </c>
      <c r="B3" s="365" t="s">
        <v>2</v>
      </c>
      <c r="C3" s="365" t="s">
        <v>3</v>
      </c>
      <c r="D3" s="365" t="s">
        <v>34</v>
      </c>
      <c r="E3" s="365" t="s">
        <v>35</v>
      </c>
      <c r="F3" s="365" t="s">
        <v>36</v>
      </c>
      <c r="G3" s="365" t="s">
        <v>37</v>
      </c>
      <c r="H3" s="368" t="s">
        <v>38</v>
      </c>
      <c r="I3" s="365" t="s">
        <v>39</v>
      </c>
      <c r="J3" s="371" t="s">
        <v>40</v>
      </c>
      <c r="K3" s="372"/>
      <c r="L3" s="372"/>
      <c r="M3" s="372"/>
      <c r="N3" s="373" t="s">
        <v>7</v>
      </c>
    </row>
    <row r="4" spans="1:14" s="1" customFormat="1" ht="15" customHeight="1">
      <c r="A4" s="363"/>
      <c r="B4" s="350"/>
      <c r="C4" s="350"/>
      <c r="D4" s="350"/>
      <c r="E4" s="350"/>
      <c r="F4" s="350"/>
      <c r="G4" s="350"/>
      <c r="H4" s="369"/>
      <c r="I4" s="350"/>
      <c r="J4" s="376" t="s">
        <v>41</v>
      </c>
      <c r="K4" s="376" t="s">
        <v>24</v>
      </c>
      <c r="L4" s="376" t="s">
        <v>42</v>
      </c>
      <c r="M4" s="376" t="s">
        <v>26</v>
      </c>
      <c r="N4" s="374"/>
    </row>
    <row r="5" spans="1:14" s="1" customFormat="1" ht="15" customHeight="1">
      <c r="A5" s="363"/>
      <c r="B5" s="350"/>
      <c r="C5" s="350"/>
      <c r="D5" s="367"/>
      <c r="E5" s="367"/>
      <c r="F5" s="367"/>
      <c r="G5" s="367"/>
      <c r="H5" s="370"/>
      <c r="I5" s="367"/>
      <c r="J5" s="370"/>
      <c r="K5" s="370"/>
      <c r="L5" s="370"/>
      <c r="M5" s="370"/>
      <c r="N5" s="374"/>
    </row>
    <row r="6" spans="1:14" s="1" customFormat="1" ht="15" customHeight="1" thickBot="1">
      <c r="A6" s="364"/>
      <c r="B6" s="366"/>
      <c r="C6" s="366"/>
      <c r="D6" s="43" t="s">
        <v>11</v>
      </c>
      <c r="E6" s="43" t="s">
        <v>11</v>
      </c>
      <c r="F6" s="43" t="s">
        <v>11</v>
      </c>
      <c r="G6" s="43" t="s">
        <v>11</v>
      </c>
      <c r="H6" s="43" t="s">
        <v>11</v>
      </c>
      <c r="I6" s="43" t="s">
        <v>11</v>
      </c>
      <c r="J6" s="43" t="s">
        <v>29</v>
      </c>
      <c r="K6" s="43" t="s">
        <v>29</v>
      </c>
      <c r="L6" s="43" t="s">
        <v>29</v>
      </c>
      <c r="M6" s="43" t="s">
        <v>29</v>
      </c>
      <c r="N6" s="375"/>
    </row>
    <row r="7" spans="1:14" ht="15" customHeight="1">
      <c r="A7" s="83">
        <v>1</v>
      </c>
      <c r="B7" s="70" t="str">
        <f>Data!B11</f>
        <v>KATTA RAHUL</v>
      </c>
      <c r="C7" s="83" t="str">
        <f>Data!C11</f>
        <v>B</v>
      </c>
      <c r="D7" s="83">
        <f>FA!R7</f>
        <v>13</v>
      </c>
      <c r="E7" s="83">
        <f>FA!R42</f>
        <v>16</v>
      </c>
      <c r="F7" s="83">
        <f>FA!R77</f>
        <v>16</v>
      </c>
      <c r="G7" s="83">
        <f>FA!R112</f>
        <v>16</v>
      </c>
      <c r="H7" s="83">
        <f>FA!T147+FA!T182</f>
        <v>18</v>
      </c>
      <c r="I7" s="83">
        <f>FA!R217</f>
        <v>14</v>
      </c>
      <c r="J7" s="83">
        <f>'Co-curricular'!G6</f>
        <v>46</v>
      </c>
      <c r="K7" s="83">
        <f>'Co-curricular'!K6</f>
        <v>48</v>
      </c>
      <c r="L7" s="83">
        <f>'Co-curricular'!O6</f>
        <v>43</v>
      </c>
      <c r="M7" s="83">
        <f>'Co-curricular'!S6</f>
        <v>47</v>
      </c>
      <c r="N7" s="84"/>
    </row>
    <row r="8" spans="1:14" ht="15" customHeight="1">
      <c r="A8" s="72">
        <v>2</v>
      </c>
      <c r="B8" s="70" t="str">
        <f>Data!B12</f>
        <v>BURA SAINIKHIL</v>
      </c>
      <c r="C8" s="83" t="str">
        <f>Data!C12</f>
        <v>B</v>
      </c>
      <c r="D8" s="83">
        <f>FA!R8</f>
        <v>15</v>
      </c>
      <c r="E8" s="83">
        <f>FA!R43</f>
        <v>16</v>
      </c>
      <c r="F8" s="83">
        <f>FA!R78</f>
        <v>14</v>
      </c>
      <c r="G8" s="83">
        <f>FA!R113</f>
        <v>15</v>
      </c>
      <c r="H8" s="83">
        <f>FA!T148+FA!T183</f>
        <v>16</v>
      </c>
      <c r="I8" s="83">
        <f>FA!R218</f>
        <v>16</v>
      </c>
      <c r="J8" s="83">
        <f>'Co-curricular'!G7</f>
        <v>43</v>
      </c>
      <c r="K8" s="83">
        <f>'Co-curricular'!K7</f>
        <v>41</v>
      </c>
      <c r="L8" s="83">
        <f>'Co-curricular'!O7</f>
        <v>35</v>
      </c>
      <c r="M8" s="83">
        <f>'Co-curricular'!S7</f>
        <v>38</v>
      </c>
      <c r="N8" s="85"/>
    </row>
    <row r="9" spans="1:14" ht="15" customHeight="1">
      <c r="A9" s="83">
        <v>3</v>
      </c>
      <c r="B9" s="70">
        <f>Data!B13</f>
        <v>0</v>
      </c>
      <c r="C9" s="83">
        <f>Data!C13</f>
        <v>0</v>
      </c>
      <c r="D9" s="83">
        <f>FA!R9</f>
        <v>0</v>
      </c>
      <c r="E9" s="83">
        <f>FA!R44</f>
        <v>0</v>
      </c>
      <c r="F9" s="83">
        <f>FA!R79</f>
        <v>0</v>
      </c>
      <c r="G9" s="83">
        <f>FA!R114</f>
        <v>0</v>
      </c>
      <c r="H9" s="83">
        <f>FA!T149+FA!T184</f>
        <v>0</v>
      </c>
      <c r="I9" s="83">
        <f>FA!R219</f>
        <v>0</v>
      </c>
      <c r="J9" s="83">
        <f>'Co-curricular'!G8</f>
        <v>0</v>
      </c>
      <c r="K9" s="83">
        <f>'Co-curricular'!K8</f>
        <v>0</v>
      </c>
      <c r="L9" s="83">
        <f>'Co-curricular'!O8</f>
        <v>0</v>
      </c>
      <c r="M9" s="83">
        <f>'Co-curricular'!S8</f>
        <v>0</v>
      </c>
      <c r="N9" s="85"/>
    </row>
    <row r="10" spans="1:14" ht="15" customHeight="1">
      <c r="A10" s="72">
        <v>4</v>
      </c>
      <c r="B10" s="70">
        <f>Data!B14</f>
        <v>0</v>
      </c>
      <c r="C10" s="83">
        <f>Data!C14</f>
        <v>0</v>
      </c>
      <c r="D10" s="83">
        <f>FA!R10</f>
        <v>0</v>
      </c>
      <c r="E10" s="83">
        <f>FA!R45</f>
        <v>0</v>
      </c>
      <c r="F10" s="83">
        <f>FA!R80</f>
        <v>0</v>
      </c>
      <c r="G10" s="83">
        <f>FA!R115</f>
        <v>0</v>
      </c>
      <c r="H10" s="83">
        <f>FA!T150+FA!T185</f>
        <v>0</v>
      </c>
      <c r="I10" s="83">
        <f>FA!R220</f>
        <v>0</v>
      </c>
      <c r="J10" s="83">
        <f>'Co-curricular'!G9</f>
        <v>0</v>
      </c>
      <c r="K10" s="83">
        <f>'Co-curricular'!K9</f>
        <v>0</v>
      </c>
      <c r="L10" s="83">
        <f>'Co-curricular'!O9</f>
        <v>0</v>
      </c>
      <c r="M10" s="83">
        <f>'Co-curricular'!S9</f>
        <v>0</v>
      </c>
      <c r="N10" s="85"/>
    </row>
    <row r="11" spans="1:14" ht="15" customHeight="1">
      <c r="A11" s="83">
        <v>5</v>
      </c>
      <c r="B11" s="70">
        <f>Data!B15</f>
        <v>0</v>
      </c>
      <c r="C11" s="83">
        <f>Data!C15</f>
        <v>0</v>
      </c>
      <c r="D11" s="83">
        <f>FA!R11</f>
        <v>0</v>
      </c>
      <c r="E11" s="83">
        <f>FA!R46</f>
        <v>0</v>
      </c>
      <c r="F11" s="83">
        <f>FA!R81</f>
        <v>0</v>
      </c>
      <c r="G11" s="83">
        <f>FA!R116</f>
        <v>0</v>
      </c>
      <c r="H11" s="83">
        <f>FA!T151+FA!T186</f>
        <v>0</v>
      </c>
      <c r="I11" s="83">
        <f>FA!R221</f>
        <v>0</v>
      </c>
      <c r="J11" s="83">
        <f>'Co-curricular'!G10</f>
        <v>0</v>
      </c>
      <c r="K11" s="83">
        <f>'Co-curricular'!K10</f>
        <v>0</v>
      </c>
      <c r="L11" s="83">
        <f>'Co-curricular'!O10</f>
        <v>0</v>
      </c>
      <c r="M11" s="83">
        <f>'Co-curricular'!S10</f>
        <v>0</v>
      </c>
      <c r="N11" s="85"/>
    </row>
    <row r="12" spans="1:14" ht="15" customHeight="1">
      <c r="A12" s="72">
        <v>6</v>
      </c>
      <c r="B12" s="70">
        <f>Data!B16</f>
        <v>0</v>
      </c>
      <c r="C12" s="83">
        <f>Data!C16</f>
        <v>0</v>
      </c>
      <c r="D12" s="83">
        <f>FA!R12</f>
        <v>0</v>
      </c>
      <c r="E12" s="83">
        <f>FA!R47</f>
        <v>0</v>
      </c>
      <c r="F12" s="83">
        <f>FA!R82</f>
        <v>0</v>
      </c>
      <c r="G12" s="83">
        <f>FA!R117</f>
        <v>0</v>
      </c>
      <c r="H12" s="83">
        <f>FA!T152+FA!T187</f>
        <v>0</v>
      </c>
      <c r="I12" s="83">
        <f>FA!R222</f>
        <v>0</v>
      </c>
      <c r="J12" s="83">
        <f>'Co-curricular'!G11</f>
        <v>0</v>
      </c>
      <c r="K12" s="83">
        <f>'Co-curricular'!K11</f>
        <v>0</v>
      </c>
      <c r="L12" s="83">
        <f>'Co-curricular'!O11</f>
        <v>0</v>
      </c>
      <c r="M12" s="83">
        <f>'Co-curricular'!S11</f>
        <v>0</v>
      </c>
      <c r="N12" s="85"/>
    </row>
    <row r="13" spans="1:14" ht="15" customHeight="1">
      <c r="A13" s="83">
        <v>7</v>
      </c>
      <c r="B13" s="70">
        <f>Data!B17</f>
        <v>0</v>
      </c>
      <c r="C13" s="83">
        <f>Data!C17</f>
        <v>0</v>
      </c>
      <c r="D13" s="83">
        <f>FA!R13</f>
        <v>0</v>
      </c>
      <c r="E13" s="83">
        <f>FA!R48</f>
        <v>0</v>
      </c>
      <c r="F13" s="83">
        <f>FA!R83</f>
        <v>0</v>
      </c>
      <c r="G13" s="83">
        <f>FA!R118</f>
        <v>0</v>
      </c>
      <c r="H13" s="83">
        <f>FA!T153+FA!T188</f>
        <v>0</v>
      </c>
      <c r="I13" s="83">
        <f>FA!R223</f>
        <v>0</v>
      </c>
      <c r="J13" s="83">
        <f>'Co-curricular'!G12</f>
        <v>0</v>
      </c>
      <c r="K13" s="83">
        <f>'Co-curricular'!K12</f>
        <v>0</v>
      </c>
      <c r="L13" s="83">
        <f>'Co-curricular'!O12</f>
        <v>0</v>
      </c>
      <c r="M13" s="83">
        <f>'Co-curricular'!S12</f>
        <v>0</v>
      </c>
      <c r="N13" s="85"/>
    </row>
    <row r="14" spans="1:14" ht="15" customHeight="1">
      <c r="A14" s="72">
        <v>8</v>
      </c>
      <c r="B14" s="70">
        <f>Data!B18</f>
        <v>0</v>
      </c>
      <c r="C14" s="83">
        <f>Data!C18</f>
        <v>0</v>
      </c>
      <c r="D14" s="83">
        <f>FA!R14</f>
        <v>0</v>
      </c>
      <c r="E14" s="83">
        <f>FA!R49</f>
        <v>0</v>
      </c>
      <c r="F14" s="83">
        <f>FA!R84</f>
        <v>0</v>
      </c>
      <c r="G14" s="83">
        <f>FA!R119</f>
        <v>0</v>
      </c>
      <c r="H14" s="83">
        <f>FA!T154+FA!T189</f>
        <v>0</v>
      </c>
      <c r="I14" s="83">
        <f>FA!R224</f>
        <v>0</v>
      </c>
      <c r="J14" s="83">
        <f>'Co-curricular'!G13</f>
        <v>0</v>
      </c>
      <c r="K14" s="83">
        <f>'Co-curricular'!K13</f>
        <v>0</v>
      </c>
      <c r="L14" s="83">
        <f>'Co-curricular'!O13</f>
        <v>0</v>
      </c>
      <c r="M14" s="83">
        <f>'Co-curricular'!S13</f>
        <v>0</v>
      </c>
      <c r="N14" s="85"/>
    </row>
    <row r="15" spans="1:14" ht="15" customHeight="1">
      <c r="A15" s="83">
        <v>9</v>
      </c>
      <c r="B15" s="70">
        <f>Data!B19</f>
        <v>0</v>
      </c>
      <c r="C15" s="83">
        <f>Data!C19</f>
        <v>0</v>
      </c>
      <c r="D15" s="83">
        <f>FA!R15</f>
        <v>0</v>
      </c>
      <c r="E15" s="83">
        <f>FA!R50</f>
        <v>0</v>
      </c>
      <c r="F15" s="83">
        <f>FA!R85</f>
        <v>0</v>
      </c>
      <c r="G15" s="83">
        <f>FA!R120</f>
        <v>0</v>
      </c>
      <c r="H15" s="83">
        <f>FA!T155+FA!T190</f>
        <v>0</v>
      </c>
      <c r="I15" s="83">
        <f>FA!R225</f>
        <v>0</v>
      </c>
      <c r="J15" s="83">
        <f>'Co-curricular'!G14</f>
        <v>0</v>
      </c>
      <c r="K15" s="83">
        <f>'Co-curricular'!K14</f>
        <v>0</v>
      </c>
      <c r="L15" s="83">
        <f>'Co-curricular'!O14</f>
        <v>0</v>
      </c>
      <c r="M15" s="83">
        <f>'Co-curricular'!S14</f>
        <v>0</v>
      </c>
      <c r="N15" s="85"/>
    </row>
    <row r="16" spans="1:14" ht="15" customHeight="1">
      <c r="A16" s="72">
        <v>10</v>
      </c>
      <c r="B16" s="70">
        <f>Data!B20</f>
        <v>0</v>
      </c>
      <c r="C16" s="83">
        <f>Data!C20</f>
        <v>0</v>
      </c>
      <c r="D16" s="83">
        <f>FA!R16</f>
        <v>0</v>
      </c>
      <c r="E16" s="83">
        <f>FA!R51</f>
        <v>0</v>
      </c>
      <c r="F16" s="83">
        <f>FA!R86</f>
        <v>0</v>
      </c>
      <c r="G16" s="83">
        <f>FA!R121</f>
        <v>0</v>
      </c>
      <c r="H16" s="83">
        <f>FA!T156+FA!T191</f>
        <v>0</v>
      </c>
      <c r="I16" s="83">
        <f>FA!R226</f>
        <v>0</v>
      </c>
      <c r="J16" s="83">
        <f>'Co-curricular'!G15</f>
        <v>0</v>
      </c>
      <c r="K16" s="83">
        <f>'Co-curricular'!K15</f>
        <v>0</v>
      </c>
      <c r="L16" s="83">
        <f>'Co-curricular'!O15</f>
        <v>0</v>
      </c>
      <c r="M16" s="83">
        <f>'Co-curricular'!S15</f>
        <v>0</v>
      </c>
      <c r="N16" s="85"/>
    </row>
    <row r="17" spans="1:14" ht="15" customHeight="1">
      <c r="A17" s="83">
        <v>11</v>
      </c>
      <c r="B17" s="70">
        <f>Data!B21</f>
        <v>0</v>
      </c>
      <c r="C17" s="83">
        <f>Data!C21</f>
        <v>0</v>
      </c>
      <c r="D17" s="83">
        <f>FA!R17</f>
        <v>0</v>
      </c>
      <c r="E17" s="83">
        <f>FA!R52</f>
        <v>0</v>
      </c>
      <c r="F17" s="83">
        <f>FA!R87</f>
        <v>0</v>
      </c>
      <c r="G17" s="83">
        <f>FA!R122</f>
        <v>0</v>
      </c>
      <c r="H17" s="83">
        <f>FA!T157+FA!T192</f>
        <v>0</v>
      </c>
      <c r="I17" s="83">
        <f>FA!R227</f>
        <v>0</v>
      </c>
      <c r="J17" s="83">
        <f>'Co-curricular'!G16</f>
        <v>0</v>
      </c>
      <c r="K17" s="83">
        <f>'Co-curricular'!K16</f>
        <v>0</v>
      </c>
      <c r="L17" s="83">
        <f>'Co-curricular'!O16</f>
        <v>0</v>
      </c>
      <c r="M17" s="83">
        <f>'Co-curricular'!S16</f>
        <v>0</v>
      </c>
      <c r="N17" s="85"/>
    </row>
    <row r="18" spans="1:14" ht="15" customHeight="1">
      <c r="A18" s="72">
        <v>12</v>
      </c>
      <c r="B18" s="70">
        <f>Data!B22</f>
        <v>0</v>
      </c>
      <c r="C18" s="83">
        <f>Data!C22</f>
        <v>0</v>
      </c>
      <c r="D18" s="83">
        <f>FA!R18</f>
        <v>0</v>
      </c>
      <c r="E18" s="83">
        <f>FA!R53</f>
        <v>0</v>
      </c>
      <c r="F18" s="83">
        <f>FA!R88</f>
        <v>0</v>
      </c>
      <c r="G18" s="83">
        <f>FA!R123</f>
        <v>0</v>
      </c>
      <c r="H18" s="83">
        <f>FA!T158+FA!T193</f>
        <v>0</v>
      </c>
      <c r="I18" s="83">
        <f>FA!R228</f>
        <v>0</v>
      </c>
      <c r="J18" s="83">
        <f>'Co-curricular'!G17</f>
        <v>0</v>
      </c>
      <c r="K18" s="83">
        <f>'Co-curricular'!K17</f>
        <v>0</v>
      </c>
      <c r="L18" s="83">
        <f>'Co-curricular'!O17</f>
        <v>0</v>
      </c>
      <c r="M18" s="83">
        <f>'Co-curricular'!S17</f>
        <v>0</v>
      </c>
      <c r="N18" s="85"/>
    </row>
    <row r="19" spans="1:14" ht="15" customHeight="1">
      <c r="A19" s="83">
        <v>13</v>
      </c>
      <c r="B19" s="70">
        <f>Data!B23</f>
        <v>0</v>
      </c>
      <c r="C19" s="83">
        <f>Data!C23</f>
        <v>0</v>
      </c>
      <c r="D19" s="83">
        <f>FA!R19</f>
        <v>0</v>
      </c>
      <c r="E19" s="83">
        <f>FA!R54</f>
        <v>0</v>
      </c>
      <c r="F19" s="83">
        <f>FA!R89</f>
        <v>0</v>
      </c>
      <c r="G19" s="83">
        <f>FA!R124</f>
        <v>0</v>
      </c>
      <c r="H19" s="83">
        <f>FA!T159+FA!T194</f>
        <v>0</v>
      </c>
      <c r="I19" s="83">
        <f>FA!R229</f>
        <v>0</v>
      </c>
      <c r="J19" s="83">
        <f>'Co-curricular'!G18</f>
        <v>0</v>
      </c>
      <c r="K19" s="83">
        <f>'Co-curricular'!K18</f>
        <v>0</v>
      </c>
      <c r="L19" s="83">
        <f>'Co-curricular'!O18</f>
        <v>0</v>
      </c>
      <c r="M19" s="83">
        <f>'Co-curricular'!S18</f>
        <v>0</v>
      </c>
      <c r="N19" s="85"/>
    </row>
    <row r="20" spans="1:14" ht="15" customHeight="1">
      <c r="A20" s="72">
        <v>14</v>
      </c>
      <c r="B20" s="70">
        <f>Data!B24</f>
        <v>0</v>
      </c>
      <c r="C20" s="83">
        <f>Data!C24</f>
        <v>0</v>
      </c>
      <c r="D20" s="83">
        <f>FA!R20</f>
        <v>0</v>
      </c>
      <c r="E20" s="83">
        <f>FA!R55</f>
        <v>0</v>
      </c>
      <c r="F20" s="83">
        <f>FA!R90</f>
        <v>0</v>
      </c>
      <c r="G20" s="83">
        <f>FA!R125</f>
        <v>0</v>
      </c>
      <c r="H20" s="83">
        <f>FA!T160+FA!T195</f>
        <v>0</v>
      </c>
      <c r="I20" s="83">
        <f>FA!R230</f>
        <v>0</v>
      </c>
      <c r="J20" s="83">
        <f>'Co-curricular'!G19</f>
        <v>0</v>
      </c>
      <c r="K20" s="83">
        <f>'Co-curricular'!K19</f>
        <v>0</v>
      </c>
      <c r="L20" s="83">
        <f>'Co-curricular'!O19</f>
        <v>0</v>
      </c>
      <c r="M20" s="83">
        <f>'Co-curricular'!S19</f>
        <v>0</v>
      </c>
      <c r="N20" s="85"/>
    </row>
    <row r="21" spans="1:14" ht="15" customHeight="1">
      <c r="A21" s="83">
        <v>15</v>
      </c>
      <c r="B21" s="70">
        <f>Data!B25</f>
        <v>0</v>
      </c>
      <c r="C21" s="83">
        <f>Data!C25</f>
        <v>0</v>
      </c>
      <c r="D21" s="83">
        <f>FA!R21</f>
        <v>0</v>
      </c>
      <c r="E21" s="83">
        <f>FA!R56</f>
        <v>0</v>
      </c>
      <c r="F21" s="83">
        <f>FA!R91</f>
        <v>0</v>
      </c>
      <c r="G21" s="83">
        <f>FA!R126</f>
        <v>0</v>
      </c>
      <c r="H21" s="83">
        <f>FA!T161+FA!T196</f>
        <v>0</v>
      </c>
      <c r="I21" s="83">
        <f>FA!R231</f>
        <v>0</v>
      </c>
      <c r="J21" s="83">
        <f>'Co-curricular'!G20</f>
        <v>0</v>
      </c>
      <c r="K21" s="83">
        <f>'Co-curricular'!K20</f>
        <v>0</v>
      </c>
      <c r="L21" s="83">
        <f>'Co-curricular'!O20</f>
        <v>0</v>
      </c>
      <c r="M21" s="83">
        <f>'Co-curricular'!S20</f>
        <v>0</v>
      </c>
      <c r="N21" s="85"/>
    </row>
    <row r="22" spans="1:14" ht="15" customHeight="1">
      <c r="A22" s="72">
        <v>16</v>
      </c>
      <c r="B22" s="70">
        <f>Data!B26</f>
        <v>0</v>
      </c>
      <c r="C22" s="83">
        <f>Data!C26</f>
        <v>0</v>
      </c>
      <c r="D22" s="83">
        <f>FA!R22</f>
        <v>0</v>
      </c>
      <c r="E22" s="83">
        <f>FA!R57</f>
        <v>0</v>
      </c>
      <c r="F22" s="83">
        <f>FA!R92</f>
        <v>0</v>
      </c>
      <c r="G22" s="83">
        <f>FA!R127</f>
        <v>0</v>
      </c>
      <c r="H22" s="83">
        <f>FA!T162+FA!T197</f>
        <v>0</v>
      </c>
      <c r="I22" s="83">
        <f>FA!R232</f>
        <v>0</v>
      </c>
      <c r="J22" s="83">
        <f>'Co-curricular'!G21</f>
        <v>0</v>
      </c>
      <c r="K22" s="83">
        <f>'Co-curricular'!K21</f>
        <v>0</v>
      </c>
      <c r="L22" s="83">
        <f>'Co-curricular'!O21</f>
        <v>0</v>
      </c>
      <c r="M22" s="83">
        <f>'Co-curricular'!S21</f>
        <v>0</v>
      </c>
      <c r="N22" s="85"/>
    </row>
    <row r="23" spans="1:14" ht="15" customHeight="1">
      <c r="A23" s="83">
        <v>17</v>
      </c>
      <c r="B23" s="70">
        <f>Data!B27</f>
        <v>0</v>
      </c>
      <c r="C23" s="83">
        <f>Data!C27</f>
        <v>0</v>
      </c>
      <c r="D23" s="83">
        <f>FA!R23</f>
        <v>0</v>
      </c>
      <c r="E23" s="83">
        <f>FA!R58</f>
        <v>0</v>
      </c>
      <c r="F23" s="83">
        <f>FA!R93</f>
        <v>0</v>
      </c>
      <c r="G23" s="83">
        <f>FA!R128</f>
        <v>0</v>
      </c>
      <c r="H23" s="83">
        <f>FA!T163+FA!T198</f>
        <v>0</v>
      </c>
      <c r="I23" s="83">
        <f>FA!R233</f>
        <v>0</v>
      </c>
      <c r="J23" s="83">
        <f>'Co-curricular'!G22</f>
        <v>0</v>
      </c>
      <c r="K23" s="83">
        <f>'Co-curricular'!K22</f>
        <v>0</v>
      </c>
      <c r="L23" s="83">
        <f>'Co-curricular'!O22</f>
        <v>0</v>
      </c>
      <c r="M23" s="83">
        <f>'Co-curricular'!S22</f>
        <v>0</v>
      </c>
      <c r="N23" s="85"/>
    </row>
    <row r="24" spans="1:14" ht="15" customHeight="1">
      <c r="A24" s="72">
        <v>18</v>
      </c>
      <c r="B24" s="70">
        <f>Data!B28</f>
        <v>0</v>
      </c>
      <c r="C24" s="83">
        <f>Data!C28</f>
        <v>0</v>
      </c>
      <c r="D24" s="83">
        <f>FA!R24</f>
        <v>0</v>
      </c>
      <c r="E24" s="83">
        <f>FA!R59</f>
        <v>0</v>
      </c>
      <c r="F24" s="83">
        <f>FA!R94</f>
        <v>0</v>
      </c>
      <c r="G24" s="83">
        <f>FA!R129</f>
        <v>0</v>
      </c>
      <c r="H24" s="83">
        <f>FA!T164+FA!T199</f>
        <v>0</v>
      </c>
      <c r="I24" s="83">
        <f>FA!R234</f>
        <v>0</v>
      </c>
      <c r="J24" s="83">
        <f>'Co-curricular'!G23</f>
        <v>0</v>
      </c>
      <c r="K24" s="83">
        <f>'Co-curricular'!K23</f>
        <v>0</v>
      </c>
      <c r="L24" s="83">
        <f>'Co-curricular'!O23</f>
        <v>0</v>
      </c>
      <c r="M24" s="83">
        <f>'Co-curricular'!S23</f>
        <v>0</v>
      </c>
      <c r="N24" s="85"/>
    </row>
    <row r="25" spans="1:14" ht="15" customHeight="1">
      <c r="A25" s="83">
        <v>19</v>
      </c>
      <c r="B25" s="70">
        <f>Data!B29</f>
        <v>0</v>
      </c>
      <c r="C25" s="83">
        <f>Data!C29</f>
        <v>0</v>
      </c>
      <c r="D25" s="83">
        <f>FA!R25</f>
        <v>0</v>
      </c>
      <c r="E25" s="83">
        <f>FA!R60</f>
        <v>0</v>
      </c>
      <c r="F25" s="83">
        <f>FA!R95</f>
        <v>0</v>
      </c>
      <c r="G25" s="83">
        <f>FA!R130</f>
        <v>0</v>
      </c>
      <c r="H25" s="83">
        <f>FA!T165+FA!T200</f>
        <v>0</v>
      </c>
      <c r="I25" s="83">
        <f>FA!R235</f>
        <v>0</v>
      </c>
      <c r="J25" s="83">
        <f>'Co-curricular'!G24</f>
        <v>0</v>
      </c>
      <c r="K25" s="83">
        <f>'Co-curricular'!K24</f>
        <v>0</v>
      </c>
      <c r="L25" s="83">
        <f>'Co-curricular'!O24</f>
        <v>0</v>
      </c>
      <c r="M25" s="83">
        <f>'Co-curricular'!S24</f>
        <v>0</v>
      </c>
      <c r="N25" s="85"/>
    </row>
    <row r="26" spans="1:14" ht="15" customHeight="1">
      <c r="A26" s="72">
        <v>20</v>
      </c>
      <c r="B26" s="70">
        <f>Data!B30</f>
        <v>0</v>
      </c>
      <c r="C26" s="83">
        <f>Data!C30</f>
        <v>0</v>
      </c>
      <c r="D26" s="83">
        <f>FA!R26</f>
        <v>0</v>
      </c>
      <c r="E26" s="83">
        <f>FA!R61</f>
        <v>0</v>
      </c>
      <c r="F26" s="83">
        <f>FA!R96</f>
        <v>0</v>
      </c>
      <c r="G26" s="83">
        <f>FA!R131</f>
        <v>0</v>
      </c>
      <c r="H26" s="83">
        <f>FA!T166+FA!T201</f>
        <v>0</v>
      </c>
      <c r="I26" s="83">
        <f>FA!R236</f>
        <v>0</v>
      </c>
      <c r="J26" s="83">
        <f>'Co-curricular'!G25</f>
        <v>0</v>
      </c>
      <c r="K26" s="83">
        <f>'Co-curricular'!K25</f>
        <v>0</v>
      </c>
      <c r="L26" s="83">
        <f>'Co-curricular'!O25</f>
        <v>0</v>
      </c>
      <c r="M26" s="83">
        <f>'Co-curricular'!S25</f>
        <v>0</v>
      </c>
      <c r="N26" s="85"/>
    </row>
    <row r="27" spans="1:14" ht="15" customHeight="1">
      <c r="A27" s="83">
        <v>21</v>
      </c>
      <c r="B27" s="70">
        <f>Data!B31</f>
        <v>0</v>
      </c>
      <c r="C27" s="83">
        <f>Data!C31</f>
        <v>0</v>
      </c>
      <c r="D27" s="83">
        <f>FA!R27</f>
        <v>0</v>
      </c>
      <c r="E27" s="83">
        <f>FA!R62</f>
        <v>0</v>
      </c>
      <c r="F27" s="83">
        <f>FA!R97</f>
        <v>0</v>
      </c>
      <c r="G27" s="83">
        <f>FA!R132</f>
        <v>0</v>
      </c>
      <c r="H27" s="83">
        <f>FA!T167+FA!T202</f>
        <v>0</v>
      </c>
      <c r="I27" s="83">
        <f>FA!R237</f>
        <v>0</v>
      </c>
      <c r="J27" s="83">
        <f>'Co-curricular'!G26</f>
        <v>0</v>
      </c>
      <c r="K27" s="83">
        <f>'Co-curricular'!K26</f>
        <v>0</v>
      </c>
      <c r="L27" s="83">
        <f>'Co-curricular'!O26</f>
        <v>0</v>
      </c>
      <c r="M27" s="83">
        <f>'Co-curricular'!S26</f>
        <v>0</v>
      </c>
      <c r="N27" s="85"/>
    </row>
    <row r="28" spans="1:14" ht="15" customHeight="1">
      <c r="A28" s="72">
        <v>22</v>
      </c>
      <c r="B28" s="70">
        <f>Data!B32</f>
        <v>0</v>
      </c>
      <c r="C28" s="83">
        <f>Data!C32</f>
        <v>0</v>
      </c>
      <c r="D28" s="83">
        <f>FA!R28</f>
        <v>0</v>
      </c>
      <c r="E28" s="83">
        <f>FA!R63</f>
        <v>0</v>
      </c>
      <c r="F28" s="83">
        <f>FA!R98</f>
        <v>0</v>
      </c>
      <c r="G28" s="83">
        <f>FA!R133</f>
        <v>0</v>
      </c>
      <c r="H28" s="83">
        <f>FA!T168+FA!T203</f>
        <v>0</v>
      </c>
      <c r="I28" s="83">
        <f>FA!R238</f>
        <v>0</v>
      </c>
      <c r="J28" s="83">
        <f>'Co-curricular'!G27</f>
        <v>0</v>
      </c>
      <c r="K28" s="83">
        <f>'Co-curricular'!K27</f>
        <v>0</v>
      </c>
      <c r="L28" s="83">
        <f>'Co-curricular'!O27</f>
        <v>0</v>
      </c>
      <c r="M28" s="83">
        <f>'Co-curricular'!S27</f>
        <v>0</v>
      </c>
      <c r="N28" s="85"/>
    </row>
    <row r="29" spans="1:14" ht="15" customHeight="1">
      <c r="A29" s="83">
        <v>23</v>
      </c>
      <c r="B29" s="70">
        <f>Data!B33</f>
        <v>0</v>
      </c>
      <c r="C29" s="83">
        <f>Data!C33</f>
        <v>0</v>
      </c>
      <c r="D29" s="83">
        <f>FA!R29</f>
        <v>0</v>
      </c>
      <c r="E29" s="83">
        <f>FA!R64</f>
        <v>0</v>
      </c>
      <c r="F29" s="83">
        <f>FA!R99</f>
        <v>0</v>
      </c>
      <c r="G29" s="83">
        <f>FA!R134</f>
        <v>0</v>
      </c>
      <c r="H29" s="83">
        <f>FA!T169+FA!T204</f>
        <v>0</v>
      </c>
      <c r="I29" s="83">
        <f>FA!R239</f>
        <v>0</v>
      </c>
      <c r="J29" s="83">
        <f>'Co-curricular'!G28</f>
        <v>0</v>
      </c>
      <c r="K29" s="83">
        <f>'Co-curricular'!K28</f>
        <v>0</v>
      </c>
      <c r="L29" s="83">
        <f>'Co-curricular'!O28</f>
        <v>0</v>
      </c>
      <c r="M29" s="83">
        <f>'Co-curricular'!S28</f>
        <v>0</v>
      </c>
      <c r="N29" s="85"/>
    </row>
    <row r="30" spans="1:14" ht="15" customHeight="1">
      <c r="A30" s="72">
        <v>24</v>
      </c>
      <c r="B30" s="70">
        <f>Data!B34</f>
        <v>0</v>
      </c>
      <c r="C30" s="83">
        <f>Data!C34</f>
        <v>0</v>
      </c>
      <c r="D30" s="83">
        <f>FA!R30</f>
        <v>0</v>
      </c>
      <c r="E30" s="83">
        <f>FA!R65</f>
        <v>0</v>
      </c>
      <c r="F30" s="83">
        <f>FA!R100</f>
        <v>0</v>
      </c>
      <c r="G30" s="83">
        <f>FA!R135</f>
        <v>0</v>
      </c>
      <c r="H30" s="83">
        <f>FA!T170+FA!T205</f>
        <v>0</v>
      </c>
      <c r="I30" s="83">
        <f>FA!R240</f>
        <v>0</v>
      </c>
      <c r="J30" s="83">
        <f>'Co-curricular'!G29</f>
        <v>0</v>
      </c>
      <c r="K30" s="83">
        <f>'Co-curricular'!K29</f>
        <v>0</v>
      </c>
      <c r="L30" s="83">
        <f>'Co-curricular'!O29</f>
        <v>0</v>
      </c>
      <c r="M30" s="83">
        <f>'Co-curricular'!S29</f>
        <v>0</v>
      </c>
      <c r="N30" s="85"/>
    </row>
    <row r="31" spans="1:14" ht="15" customHeight="1">
      <c r="A31" s="83">
        <v>25</v>
      </c>
      <c r="B31" s="70">
        <f>Data!B35</f>
        <v>0</v>
      </c>
      <c r="C31" s="83">
        <f>Data!C35</f>
        <v>0</v>
      </c>
      <c r="D31" s="83">
        <f>FA!R31</f>
        <v>0</v>
      </c>
      <c r="E31" s="83">
        <f>FA!R66</f>
        <v>0</v>
      </c>
      <c r="F31" s="83">
        <f>FA!R101</f>
        <v>0</v>
      </c>
      <c r="G31" s="83">
        <f>FA!R136</f>
        <v>0</v>
      </c>
      <c r="H31" s="83">
        <f>FA!T171+FA!T206</f>
        <v>0</v>
      </c>
      <c r="I31" s="83">
        <f>FA!R241</f>
        <v>0</v>
      </c>
      <c r="J31" s="83">
        <f>'Co-curricular'!G30</f>
        <v>0</v>
      </c>
      <c r="K31" s="83">
        <f>'Co-curricular'!K30</f>
        <v>0</v>
      </c>
      <c r="L31" s="83">
        <f>'Co-curricular'!O30</f>
        <v>0</v>
      </c>
      <c r="M31" s="83">
        <f>'Co-curricular'!S30</f>
        <v>0</v>
      </c>
      <c r="N31" s="85"/>
    </row>
    <row r="32" spans="1:14" ht="15" customHeight="1">
      <c r="A32" s="72">
        <v>26</v>
      </c>
      <c r="B32" s="70">
        <f>Data!B36</f>
        <v>0</v>
      </c>
      <c r="C32" s="83">
        <f>Data!C36</f>
        <v>0</v>
      </c>
      <c r="D32" s="83">
        <f>FA!R32</f>
        <v>0</v>
      </c>
      <c r="E32" s="83">
        <f>FA!R67</f>
        <v>0</v>
      </c>
      <c r="F32" s="83">
        <f>FA!R102</f>
        <v>0</v>
      </c>
      <c r="G32" s="83">
        <f>FA!R137</f>
        <v>0</v>
      </c>
      <c r="H32" s="83">
        <f>FA!T172+FA!T207</f>
        <v>0</v>
      </c>
      <c r="I32" s="83">
        <f>FA!R242</f>
        <v>0</v>
      </c>
      <c r="J32" s="83">
        <f>'Co-curricular'!G31</f>
        <v>0</v>
      </c>
      <c r="K32" s="83">
        <f>'Co-curricular'!K31</f>
        <v>0</v>
      </c>
      <c r="L32" s="83">
        <f>'Co-curricular'!O31</f>
        <v>0</v>
      </c>
      <c r="M32" s="83">
        <f>'Co-curricular'!S31</f>
        <v>0</v>
      </c>
      <c r="N32" s="85"/>
    </row>
    <row r="33" spans="2:12" ht="15" customHeight="1"/>
    <row r="34" spans="2:12" ht="15" customHeight="1"/>
    <row r="35" spans="2:12" ht="15" customHeight="1">
      <c r="B35" s="1" t="s">
        <v>43</v>
      </c>
      <c r="L35" s="1" t="s">
        <v>15</v>
      </c>
    </row>
    <row r="36" spans="2:12" s="1" customFormat="1"/>
  </sheetData>
  <sheetProtection password="CC39" sheet="1" objects="1" scenarios="1"/>
  <mergeCells count="16">
    <mergeCell ref="A1:N1"/>
    <mergeCell ref="A3:A6"/>
    <mergeCell ref="B3:B6"/>
    <mergeCell ref="C3:C6"/>
    <mergeCell ref="D3:D5"/>
    <mergeCell ref="E3:E5"/>
    <mergeCell ref="F3:F5"/>
    <mergeCell ref="G3:G5"/>
    <mergeCell ref="H3:H5"/>
    <mergeCell ref="I3:I5"/>
    <mergeCell ref="J3:M3"/>
    <mergeCell ref="N3:N6"/>
    <mergeCell ref="J4:J5"/>
    <mergeCell ref="K4:K5"/>
    <mergeCell ref="L4:L5"/>
    <mergeCell ref="M4:M5"/>
  </mergeCells>
  <printOptions horizontalCentered="1"/>
  <pageMargins left="0.5" right="0.5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FA</vt:lpstr>
      <vt:lpstr>Co-curricular</vt:lpstr>
      <vt:lpstr>Consolidate</vt:lpstr>
      <vt:lpstr>'Co-curricular'!Print_Area</vt:lpstr>
      <vt:lpstr>Consolidate!Print_Area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2022-04-11T09:51:12Z</dcterms:modified>
</cp:coreProperties>
</file>